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C. Thuan\Data D\HỒNG THUẤN\2018\1. ĐH&amp;ĐPTT\Danh mục\DM HNĐH T12.18\"/>
    </mc:Choice>
  </mc:AlternateContent>
  <bookViews>
    <workbookView xWindow="0" yWindow="0" windowWidth="20490" windowHeight="8640"/>
  </bookViews>
  <sheets>
    <sheet name="Sheet2" sheetId="4" r:id="rId1"/>
    <sheet name="Sheet1" sheetId="5" r:id="rId2"/>
    <sheet name="Sheet3" sheetId="6" r:id="rId3"/>
  </sheets>
  <definedNames>
    <definedName name="_xlnm.Print_Titles" localSheetId="0">Sheet2!$12:$12</definedName>
  </definedNames>
  <calcPr calcId="162913"/>
</workbook>
</file>

<file path=xl/calcChain.xml><?xml version="1.0" encoding="utf-8"?>
<calcChain xmlns="http://schemas.openxmlformats.org/spreadsheetml/2006/main">
  <c r="B2" i="5" l="1"/>
  <c r="B3" i="5"/>
  <c r="B4" i="5"/>
  <c r="B5" i="5"/>
  <c r="B6" i="5"/>
  <c r="B7" i="5"/>
  <c r="B8" i="5"/>
  <c r="B9" i="5"/>
  <c r="B10" i="5"/>
  <c r="B11" i="5"/>
  <c r="B12" i="5"/>
  <c r="B13" i="5"/>
  <c r="B14" i="5"/>
  <c r="B15" i="5"/>
  <c r="B16" i="5"/>
  <c r="B17" i="5"/>
  <c r="B18" i="5"/>
  <c r="B19" i="5"/>
  <c r="B20" i="5"/>
  <c r="B21" i="5"/>
  <c r="B22" i="5"/>
  <c r="B23" i="5"/>
  <c r="B24" i="5"/>
  <c r="B25" i="5"/>
  <c r="B26" i="5"/>
  <c r="B27" i="5"/>
  <c r="B28" i="5"/>
  <c r="B29" i="5"/>
  <c r="B30" i="5"/>
  <c r="B31" i="5"/>
  <c r="B32" i="5"/>
  <c r="B33" i="5"/>
  <c r="B34" i="5"/>
  <c r="B35" i="5"/>
  <c r="B36" i="5"/>
  <c r="B37" i="5"/>
  <c r="B38" i="5"/>
  <c r="B39" i="5"/>
  <c r="B40" i="5"/>
  <c r="B41" i="5"/>
  <c r="B42" i="5"/>
  <c r="B43" i="5"/>
  <c r="B44" i="5"/>
  <c r="B45" i="5"/>
  <c r="B46" i="5"/>
  <c r="B47" i="5"/>
  <c r="B48" i="5"/>
  <c r="B49" i="5"/>
  <c r="B50" i="5"/>
  <c r="B51" i="5"/>
  <c r="B52" i="5"/>
  <c r="B53" i="5"/>
  <c r="B54" i="5"/>
  <c r="B55" i="5"/>
  <c r="B56" i="5"/>
  <c r="B57" i="5"/>
  <c r="B58" i="5"/>
  <c r="B59" i="5"/>
  <c r="B60" i="5"/>
  <c r="B61" i="5"/>
  <c r="B62" i="5"/>
  <c r="B63" i="5"/>
  <c r="B64" i="5"/>
  <c r="B65" i="5"/>
  <c r="B66" i="5"/>
  <c r="B67" i="5"/>
  <c r="B68" i="5"/>
  <c r="B69" i="5"/>
  <c r="B70" i="5"/>
  <c r="B71" i="5"/>
  <c r="B72" i="5"/>
  <c r="B73" i="5"/>
  <c r="B74" i="5"/>
  <c r="B75" i="5"/>
  <c r="B76" i="5"/>
  <c r="B77" i="5"/>
  <c r="B78" i="5"/>
  <c r="B79" i="5"/>
  <c r="B80" i="5"/>
  <c r="B81" i="5"/>
  <c r="B82" i="5"/>
  <c r="B83" i="5"/>
  <c r="B84" i="5"/>
  <c r="B85" i="5"/>
  <c r="B86" i="5"/>
  <c r="B87" i="5"/>
  <c r="B88" i="5"/>
  <c r="B89" i="5"/>
  <c r="B90" i="5"/>
  <c r="B91" i="5"/>
  <c r="B92" i="5"/>
  <c r="B93" i="5"/>
  <c r="B94" i="5"/>
  <c r="B95" i="5"/>
  <c r="B96" i="5"/>
  <c r="B97" i="5"/>
  <c r="B98" i="5"/>
  <c r="B99" i="5"/>
  <c r="B100" i="5"/>
  <c r="B101" i="5"/>
  <c r="B102" i="5"/>
  <c r="B103" i="5"/>
  <c r="B104" i="5"/>
  <c r="B105" i="5"/>
  <c r="B106" i="5"/>
  <c r="B107" i="5"/>
  <c r="B108" i="5"/>
  <c r="B109" i="5"/>
  <c r="B110" i="5"/>
  <c r="B111" i="5"/>
  <c r="B112" i="5"/>
  <c r="B113" i="5"/>
  <c r="B114" i="5"/>
  <c r="B115" i="5"/>
  <c r="B116" i="5"/>
  <c r="B117" i="5"/>
  <c r="B118" i="5"/>
  <c r="B119" i="5"/>
  <c r="B120" i="5"/>
  <c r="B121" i="5"/>
  <c r="B122" i="5"/>
  <c r="B123" i="5"/>
  <c r="B124" i="5"/>
  <c r="B125" i="5"/>
  <c r="B126" i="5"/>
  <c r="B127" i="5"/>
  <c r="B128" i="5"/>
  <c r="B129" i="5"/>
  <c r="B130" i="5"/>
  <c r="B131" i="5"/>
  <c r="B132" i="5"/>
  <c r="B133" i="5"/>
  <c r="B134" i="5"/>
  <c r="B135" i="5"/>
  <c r="B136" i="5"/>
  <c r="B137" i="5"/>
  <c r="B138" i="5"/>
  <c r="B139" i="5"/>
  <c r="B140" i="5"/>
  <c r="B141" i="5"/>
  <c r="B142" i="5"/>
  <c r="B143" i="5"/>
  <c r="B144" i="5"/>
  <c r="B145" i="5"/>
  <c r="B146" i="5"/>
  <c r="B147" i="5"/>
  <c r="B148" i="5"/>
  <c r="B149" i="5"/>
  <c r="B150" i="5"/>
  <c r="B151" i="5"/>
  <c r="B152" i="5"/>
  <c r="B153" i="5"/>
  <c r="B154" i="5"/>
  <c r="B155" i="5"/>
  <c r="B156" i="5"/>
  <c r="B157" i="5"/>
  <c r="B158" i="5"/>
  <c r="B159" i="5"/>
  <c r="B160" i="5"/>
  <c r="B161" i="5"/>
  <c r="B162" i="5"/>
  <c r="B163" i="5"/>
  <c r="B164" i="5"/>
  <c r="B165" i="5"/>
  <c r="B166" i="5"/>
  <c r="B167" i="5"/>
  <c r="B168" i="5"/>
  <c r="B1" i="5"/>
  <c r="G14" i="4" l="1"/>
  <c r="G15" i="4"/>
  <c r="G16" i="4"/>
  <c r="G17" i="4"/>
  <c r="G18" i="4"/>
  <c r="G19" i="4"/>
  <c r="G20" i="4"/>
  <c r="G21" i="4"/>
  <c r="G22" i="4"/>
  <c r="G23" i="4"/>
  <c r="G24" i="4"/>
  <c r="G25" i="4"/>
  <c r="G26" i="4"/>
  <c r="G27" i="4"/>
  <c r="G28" i="4"/>
  <c r="G29" i="4"/>
  <c r="G30" i="4"/>
  <c r="G31" i="4"/>
  <c r="G32" i="4"/>
  <c r="G33" i="4"/>
  <c r="G34" i="4"/>
  <c r="G35" i="4"/>
  <c r="G36" i="4"/>
  <c r="G37" i="4"/>
  <c r="G38" i="4"/>
  <c r="G39" i="4"/>
  <c r="G40" i="4"/>
  <c r="G41" i="4"/>
  <c r="G42" i="4"/>
  <c r="G43" i="4"/>
  <c r="G44" i="4"/>
  <c r="G45" i="4"/>
  <c r="G46" i="4"/>
  <c r="G47" i="4"/>
  <c r="G48" i="4"/>
  <c r="G49" i="4"/>
  <c r="G50" i="4"/>
  <c r="G51" i="4"/>
  <c r="G52" i="4"/>
  <c r="G53" i="4"/>
  <c r="G54" i="4"/>
  <c r="G55" i="4"/>
  <c r="G56" i="4"/>
  <c r="G57" i="4"/>
  <c r="G58" i="4"/>
  <c r="G59" i="4"/>
  <c r="G60" i="4"/>
  <c r="G61" i="4"/>
  <c r="G62" i="4"/>
  <c r="G63" i="4"/>
  <c r="G64" i="4"/>
  <c r="G65" i="4"/>
  <c r="G66" i="4"/>
  <c r="G67" i="4"/>
  <c r="G68" i="4"/>
  <c r="G69" i="4"/>
  <c r="G70" i="4"/>
  <c r="G71" i="4"/>
  <c r="G72" i="4"/>
  <c r="G73" i="4"/>
  <c r="G74" i="4"/>
  <c r="G75" i="4"/>
  <c r="G76" i="4"/>
  <c r="G77" i="4"/>
  <c r="G78" i="4"/>
  <c r="G79" i="4"/>
  <c r="G80" i="4"/>
  <c r="G81" i="4"/>
  <c r="G82" i="4"/>
  <c r="G83" i="4"/>
  <c r="G84" i="4"/>
  <c r="G85" i="4"/>
  <c r="G86" i="4"/>
  <c r="G87" i="4"/>
  <c r="G88" i="4"/>
  <c r="G89" i="4"/>
  <c r="G90" i="4"/>
  <c r="G91" i="4"/>
  <c r="G92" i="4"/>
  <c r="G93" i="4"/>
  <c r="G94" i="4"/>
  <c r="G95" i="4"/>
  <c r="G96" i="4"/>
  <c r="G97" i="4"/>
  <c r="G98" i="4"/>
  <c r="G99" i="4"/>
  <c r="G100" i="4"/>
  <c r="G101" i="4"/>
  <c r="G102" i="4"/>
  <c r="G103" i="4"/>
  <c r="G104" i="4"/>
  <c r="G105" i="4"/>
  <c r="G106" i="4"/>
  <c r="G107" i="4"/>
  <c r="G108" i="4"/>
  <c r="G109" i="4"/>
  <c r="G110" i="4"/>
  <c r="G111" i="4"/>
  <c r="G112" i="4"/>
  <c r="G113" i="4"/>
  <c r="G114" i="4"/>
  <c r="G115" i="4"/>
  <c r="G116" i="4"/>
  <c r="G117" i="4"/>
  <c r="G118" i="4"/>
  <c r="G119" i="4"/>
  <c r="G120" i="4"/>
  <c r="G121" i="4"/>
  <c r="G122" i="4"/>
  <c r="G123" i="4"/>
  <c r="G124" i="4"/>
  <c r="G125" i="4"/>
  <c r="G126" i="4"/>
  <c r="G127" i="4"/>
  <c r="G128" i="4"/>
  <c r="G129" i="4"/>
  <c r="G130" i="4"/>
  <c r="G131" i="4"/>
  <c r="G132" i="4"/>
  <c r="G133" i="4"/>
  <c r="G134" i="4"/>
  <c r="G135" i="4"/>
  <c r="G136" i="4"/>
  <c r="G137" i="4"/>
  <c r="G138" i="4"/>
  <c r="G139" i="4"/>
  <c r="G140" i="4"/>
  <c r="G141" i="4"/>
  <c r="G142" i="4"/>
  <c r="G143" i="4"/>
  <c r="G144" i="4"/>
  <c r="G145" i="4"/>
  <c r="G146" i="4"/>
  <c r="G147" i="4"/>
  <c r="G148" i="4"/>
  <c r="G149" i="4"/>
  <c r="G150" i="4"/>
  <c r="G151" i="4"/>
  <c r="G152" i="4"/>
  <c r="G153" i="4"/>
  <c r="G154" i="4"/>
  <c r="G155" i="4"/>
  <c r="G156" i="4"/>
  <c r="G157" i="4"/>
  <c r="G158" i="4"/>
  <c r="G159" i="4"/>
  <c r="G160" i="4"/>
  <c r="G161" i="4"/>
  <c r="G162" i="4"/>
  <c r="G163" i="4"/>
  <c r="G164" i="4"/>
  <c r="G165" i="4"/>
  <c r="G166" i="4"/>
  <c r="G167" i="4"/>
  <c r="G168" i="4"/>
  <c r="G169" i="4"/>
  <c r="G170" i="4"/>
  <c r="G171" i="4"/>
  <c r="G172" i="4"/>
  <c r="G173" i="4"/>
  <c r="G174" i="4"/>
  <c r="G175" i="4"/>
  <c r="G176" i="4"/>
  <c r="G177" i="4"/>
  <c r="G178" i="4"/>
  <c r="G179" i="4"/>
  <c r="G180" i="4"/>
  <c r="G181" i="4"/>
  <c r="G182" i="4"/>
  <c r="G183" i="4"/>
  <c r="G184" i="4"/>
  <c r="G185" i="4"/>
  <c r="G186" i="4"/>
  <c r="G187" i="4"/>
  <c r="G188" i="4"/>
  <c r="G189" i="4"/>
  <c r="G190" i="4"/>
  <c r="G191" i="4"/>
  <c r="G192" i="4"/>
  <c r="G193" i="4"/>
  <c r="G194" i="4"/>
  <c r="G195" i="4"/>
  <c r="G196" i="4"/>
  <c r="G197" i="4"/>
  <c r="G198" i="4"/>
  <c r="G199" i="4"/>
  <c r="G200" i="4"/>
  <c r="G201" i="4"/>
  <c r="G202" i="4"/>
  <c r="G203" i="4"/>
  <c r="G204" i="4"/>
  <c r="G205" i="4"/>
  <c r="G206" i="4"/>
  <c r="G207" i="4"/>
  <c r="G208" i="4"/>
  <c r="G209" i="4"/>
  <c r="G210" i="4"/>
  <c r="G211" i="4"/>
  <c r="G212" i="4"/>
  <c r="G213" i="4"/>
  <c r="G214" i="4"/>
  <c r="G215" i="4"/>
  <c r="G216" i="4"/>
  <c r="G217" i="4"/>
  <c r="G218" i="4"/>
  <c r="G219" i="4"/>
  <c r="G220" i="4"/>
  <c r="G221" i="4"/>
  <c r="G222" i="4"/>
  <c r="G223" i="4"/>
  <c r="G224" i="4"/>
  <c r="G225" i="4"/>
  <c r="G226" i="4"/>
  <c r="G227" i="4"/>
  <c r="G228" i="4"/>
  <c r="G229" i="4"/>
  <c r="G230" i="4"/>
  <c r="G231" i="4"/>
  <c r="G232" i="4"/>
  <c r="G233" i="4"/>
  <c r="G234" i="4"/>
  <c r="G235" i="4"/>
  <c r="G236" i="4"/>
  <c r="G237" i="4"/>
  <c r="G238" i="4"/>
  <c r="G239" i="4"/>
  <c r="G240" i="4"/>
  <c r="G241" i="4"/>
  <c r="G242" i="4"/>
  <c r="G243" i="4"/>
  <c r="G244" i="4"/>
  <c r="G245" i="4"/>
  <c r="G246" i="4"/>
  <c r="G247" i="4"/>
  <c r="G248" i="4"/>
  <c r="G249" i="4"/>
  <c r="G250" i="4"/>
  <c r="G251" i="4"/>
  <c r="G252" i="4"/>
  <c r="G253" i="4"/>
  <c r="G254" i="4"/>
  <c r="G255" i="4"/>
  <c r="G256" i="4"/>
  <c r="G257" i="4"/>
  <c r="G258" i="4"/>
  <c r="G259" i="4"/>
  <c r="G260" i="4"/>
  <c r="G261" i="4"/>
  <c r="G262" i="4"/>
  <c r="G263" i="4"/>
  <c r="G264" i="4"/>
  <c r="G265" i="4"/>
  <c r="G266" i="4"/>
  <c r="G267" i="4"/>
  <c r="G268" i="4"/>
  <c r="G269" i="4"/>
  <c r="G270" i="4"/>
  <c r="G271" i="4"/>
  <c r="G272" i="4"/>
  <c r="G273" i="4"/>
  <c r="G274" i="4"/>
  <c r="G275" i="4"/>
  <c r="G276" i="4"/>
  <c r="G277" i="4"/>
  <c r="G278" i="4"/>
  <c r="G279" i="4"/>
  <c r="G280" i="4"/>
  <c r="G281" i="4"/>
  <c r="G282" i="4"/>
  <c r="G283" i="4"/>
  <c r="G284" i="4"/>
  <c r="G285" i="4"/>
  <c r="G286" i="4"/>
  <c r="G287" i="4"/>
  <c r="G288" i="4"/>
  <c r="G289" i="4"/>
  <c r="G290" i="4"/>
  <c r="G291" i="4"/>
  <c r="G292" i="4"/>
  <c r="G293" i="4"/>
  <c r="G294" i="4"/>
  <c r="G295" i="4"/>
  <c r="G296" i="4"/>
  <c r="G297" i="4"/>
  <c r="G298" i="4"/>
  <c r="G299" i="4"/>
  <c r="G300" i="4"/>
  <c r="G301" i="4"/>
  <c r="G302" i="4"/>
  <c r="G303" i="4"/>
  <c r="G304" i="4"/>
  <c r="G305" i="4"/>
  <c r="G306" i="4"/>
  <c r="G307" i="4"/>
  <c r="G308" i="4"/>
  <c r="G309" i="4"/>
  <c r="G310" i="4"/>
  <c r="G311" i="4"/>
  <c r="G312" i="4"/>
  <c r="G313" i="4"/>
  <c r="G314" i="4"/>
  <c r="G315" i="4"/>
  <c r="G316" i="4"/>
  <c r="G317" i="4"/>
  <c r="G318" i="4"/>
  <c r="G319" i="4"/>
  <c r="G320" i="4"/>
  <c r="G321" i="4"/>
  <c r="G322" i="4"/>
  <c r="G323" i="4"/>
  <c r="G324" i="4"/>
  <c r="G325" i="4"/>
  <c r="G326" i="4"/>
  <c r="G327" i="4"/>
  <c r="G328" i="4"/>
  <c r="G329" i="4"/>
  <c r="G330" i="4"/>
  <c r="G331" i="4"/>
  <c r="G332" i="4"/>
  <c r="G333" i="4"/>
  <c r="G334" i="4"/>
  <c r="G335" i="4"/>
  <c r="G336" i="4"/>
  <c r="G337" i="4"/>
  <c r="G338" i="4"/>
  <c r="G339" i="4"/>
  <c r="G340" i="4"/>
  <c r="G341" i="4"/>
  <c r="G342" i="4"/>
  <c r="G343" i="4"/>
  <c r="G344" i="4"/>
  <c r="G345" i="4"/>
  <c r="G346" i="4"/>
  <c r="G347" i="4"/>
  <c r="G348" i="4"/>
  <c r="G349" i="4"/>
  <c r="G350" i="4"/>
  <c r="G351" i="4"/>
  <c r="G352" i="4"/>
  <c r="G353" i="4"/>
  <c r="G354" i="4"/>
  <c r="G355" i="4"/>
  <c r="G356" i="4"/>
  <c r="G357" i="4"/>
  <c r="G358" i="4"/>
  <c r="G359" i="4"/>
  <c r="G360" i="4"/>
  <c r="G361" i="4"/>
  <c r="G362" i="4"/>
  <c r="G363" i="4"/>
  <c r="G364" i="4"/>
  <c r="G365" i="4"/>
  <c r="G366" i="4"/>
  <c r="G367" i="4"/>
  <c r="G368" i="4"/>
  <c r="G369" i="4"/>
  <c r="G370" i="4"/>
  <c r="G371" i="4"/>
  <c r="G372" i="4"/>
  <c r="G373" i="4"/>
  <c r="G374" i="4"/>
  <c r="G375" i="4"/>
  <c r="G376" i="4"/>
  <c r="G377" i="4"/>
  <c r="G378" i="4"/>
  <c r="G379" i="4"/>
  <c r="G380" i="4"/>
  <c r="G381" i="4"/>
  <c r="G382" i="4"/>
  <c r="G383" i="4"/>
  <c r="G384" i="4"/>
  <c r="G385" i="4"/>
  <c r="G386" i="4"/>
  <c r="G387" i="4"/>
  <c r="G388" i="4"/>
  <c r="G389" i="4"/>
  <c r="G390" i="4"/>
  <c r="G391" i="4"/>
  <c r="G392" i="4"/>
  <c r="G393" i="4"/>
  <c r="G394" i="4"/>
  <c r="G395" i="4"/>
  <c r="G396" i="4"/>
  <c r="G397" i="4"/>
  <c r="G398" i="4"/>
  <c r="G399" i="4"/>
  <c r="G400" i="4"/>
  <c r="G401" i="4"/>
  <c r="G402" i="4"/>
  <c r="G403" i="4"/>
  <c r="G404" i="4"/>
  <c r="G405" i="4"/>
  <c r="G406" i="4"/>
  <c r="G407" i="4"/>
  <c r="G408" i="4"/>
  <c r="G409" i="4"/>
  <c r="G410" i="4"/>
  <c r="G411" i="4"/>
  <c r="G412" i="4"/>
  <c r="G413" i="4"/>
  <c r="G414" i="4"/>
  <c r="G415" i="4"/>
  <c r="G416" i="4"/>
  <c r="G417" i="4"/>
  <c r="G418" i="4"/>
  <c r="G419" i="4"/>
  <c r="G420" i="4"/>
  <c r="G421" i="4"/>
  <c r="G422" i="4"/>
  <c r="G423" i="4"/>
  <c r="G424" i="4"/>
  <c r="G425" i="4"/>
  <c r="G426" i="4"/>
  <c r="G427" i="4"/>
  <c r="G428" i="4"/>
  <c r="G429" i="4"/>
  <c r="G430" i="4"/>
  <c r="G431" i="4"/>
  <c r="G432" i="4"/>
  <c r="G433" i="4"/>
  <c r="G434" i="4"/>
  <c r="G13" i="4"/>
  <c r="D450" i="4" l="1"/>
</calcChain>
</file>

<file path=xl/sharedStrings.xml><?xml version="1.0" encoding="utf-8"?>
<sst xmlns="http://schemas.openxmlformats.org/spreadsheetml/2006/main" count="1330" uniqueCount="281">
  <si>
    <t>STT</t>
  </si>
  <si>
    <t>MÃ HÀNG</t>
  </si>
  <si>
    <t>HÌNH ẢNH</t>
  </si>
  <si>
    <t>SIZE</t>
  </si>
  <si>
    <t>ĐƠN GIÁ</t>
  </si>
  <si>
    <t>MÀU SẮC</t>
  </si>
  <si>
    <t>28-33</t>
  </si>
  <si>
    <t>DOO</t>
  </si>
  <si>
    <t>34-37</t>
  </si>
  <si>
    <t>XDG</t>
  </si>
  <si>
    <t>34-39</t>
  </si>
  <si>
    <t>DEB002700</t>
  </si>
  <si>
    <t>XAM</t>
  </si>
  <si>
    <t>DPB053700</t>
  </si>
  <si>
    <t>VAG</t>
  </si>
  <si>
    <t>CAM</t>
  </si>
  <si>
    <t>DPB053999</t>
  </si>
  <si>
    <t>DEN</t>
  </si>
  <si>
    <t>DRB024300</t>
  </si>
  <si>
    <t>NAU</t>
  </si>
  <si>
    <t>REU</t>
  </si>
  <si>
    <t>XMN</t>
  </si>
  <si>
    <t>DTB063299</t>
  </si>
  <si>
    <t>22-30</t>
  </si>
  <si>
    <t>31-35</t>
  </si>
  <si>
    <t>XNH</t>
  </si>
  <si>
    <t>DPB054200</t>
  </si>
  <si>
    <t>DRB025199</t>
  </si>
  <si>
    <t>28-30</t>
  </si>
  <si>
    <t>31-33</t>
  </si>
  <si>
    <t>24-27</t>
  </si>
  <si>
    <t>DTB062311</t>
  </si>
  <si>
    <t>21-30</t>
  </si>
  <si>
    <t>28-37</t>
  </si>
  <si>
    <t>24-30</t>
  </si>
  <si>
    <t>TRG</t>
  </si>
  <si>
    <t>DSB117900</t>
  </si>
  <si>
    <t>HOG</t>
  </si>
  <si>
    <t>XNG</t>
  </si>
  <si>
    <t>TIM</t>
  </si>
  <si>
    <t>DPB051200</t>
  </si>
  <si>
    <t>KEM</t>
  </si>
  <si>
    <t>DRB023100</t>
  </si>
  <si>
    <t>25-30</t>
  </si>
  <si>
    <t>DRB129220</t>
  </si>
  <si>
    <t>30-36</t>
  </si>
  <si>
    <t>24-33</t>
  </si>
  <si>
    <t>DLG021011</t>
  </si>
  <si>
    <t>XLC</t>
  </si>
  <si>
    <t>DRM032500</t>
  </si>
  <si>
    <t>38-43</t>
  </si>
  <si>
    <t>DRM036500</t>
  </si>
  <si>
    <t>38-44</t>
  </si>
  <si>
    <t>XAD</t>
  </si>
  <si>
    <t xml:space="preserve"> XAL</t>
  </si>
  <si>
    <t xml:space="preserve"> DEN</t>
  </si>
  <si>
    <t xml:space="preserve">NAU </t>
  </si>
  <si>
    <t>NAD</t>
  </si>
  <si>
    <t>DDM035444</t>
  </si>
  <si>
    <t>NAL</t>
  </si>
  <si>
    <t xml:space="preserve">NAD </t>
  </si>
  <si>
    <t>DDM035544</t>
  </si>
  <si>
    <t>DPM025944</t>
  </si>
  <si>
    <t>SDM237000</t>
  </si>
  <si>
    <t>DEM053000</t>
  </si>
  <si>
    <t>DEM057000</t>
  </si>
  <si>
    <t xml:space="preserve"> XNH</t>
  </si>
  <si>
    <t>DXM949000</t>
  </si>
  <si>
    <t>35-37</t>
  </si>
  <si>
    <t>39-44</t>
  </si>
  <si>
    <t>DSM064233</t>
  </si>
  <si>
    <t>DSM065233</t>
  </si>
  <si>
    <t>36-45</t>
  </si>
  <si>
    <t>39-45</t>
  </si>
  <si>
    <t>DSM066633</t>
  </si>
  <si>
    <t>DSM068233</t>
  </si>
  <si>
    <t>DSM068333</t>
  </si>
  <si>
    <t>DRW009400</t>
  </si>
  <si>
    <t>35-39</t>
  </si>
  <si>
    <t>DRW011000</t>
  </si>
  <si>
    <t>DPW536000</t>
  </si>
  <si>
    <t>DTW005188</t>
  </si>
  <si>
    <t>DTW006588</t>
  </si>
  <si>
    <t>DTW006688</t>
  </si>
  <si>
    <t>DTW006888</t>
  </si>
  <si>
    <t>DTW007288</t>
  </si>
  <si>
    <t>SLW037700</t>
  </si>
  <si>
    <t>SLW038300</t>
  </si>
  <si>
    <t>BAC</t>
  </si>
  <si>
    <t>35-40</t>
  </si>
  <si>
    <t>DEW003100</t>
  </si>
  <si>
    <t>DOD</t>
  </si>
  <si>
    <t>DSW053333</t>
  </si>
  <si>
    <t>DSW055933</t>
  </si>
  <si>
    <t>DSW056833</t>
  </si>
  <si>
    <t>DSW056733</t>
  </si>
  <si>
    <t>DPB054600</t>
  </si>
  <si>
    <t>DPB054999</t>
  </si>
  <si>
    <t>20-24</t>
  </si>
  <si>
    <t>DEB003800</t>
  </si>
  <si>
    <t>DPB054799</t>
  </si>
  <si>
    <t>30-33</t>
  </si>
  <si>
    <t>20-25</t>
  </si>
  <si>
    <t>DSB125100</t>
  </si>
  <si>
    <t>DSB125000</t>
  </si>
  <si>
    <t>DSB126000</t>
  </si>
  <si>
    <t>18-20</t>
  </si>
  <si>
    <t>DSB124600</t>
  </si>
  <si>
    <t>DSB124700</t>
  </si>
  <si>
    <t>DRB026911</t>
  </si>
  <si>
    <t>DRB025800</t>
  </si>
  <si>
    <t>DPB055188</t>
  </si>
  <si>
    <t>34-35</t>
  </si>
  <si>
    <t>DTB066711</t>
  </si>
  <si>
    <t>DOG</t>
  </si>
  <si>
    <t>DSB125400</t>
  </si>
  <si>
    <t>DSB125300</t>
  </si>
  <si>
    <t>DSB125500</t>
  </si>
  <si>
    <t>DBB006588</t>
  </si>
  <si>
    <t>DBB006688</t>
  </si>
  <si>
    <t>DSB126100</t>
  </si>
  <si>
    <t>VDB</t>
  </si>
  <si>
    <t>SDM411000</t>
  </si>
  <si>
    <t>DPM026844</t>
  </si>
  <si>
    <t>DDM036044</t>
  </si>
  <si>
    <t>DDM035900</t>
  </si>
  <si>
    <t>DLM020500</t>
  </si>
  <si>
    <t>SLM028500</t>
  </si>
  <si>
    <t>DLM020100</t>
  </si>
  <si>
    <t>SLM028900</t>
  </si>
  <si>
    <t>DSM068833</t>
  </si>
  <si>
    <t>SXW092700</t>
  </si>
  <si>
    <t>DSW057333</t>
  </si>
  <si>
    <t>DPW062588</t>
  </si>
  <si>
    <t>XDL</t>
  </si>
  <si>
    <t>XDD</t>
  </si>
  <si>
    <t>SBW000977</t>
  </si>
  <si>
    <t>SBW001177</t>
  </si>
  <si>
    <t>RED</t>
  </si>
  <si>
    <t>NGƯỜI LẬP</t>
  </si>
  <si>
    <t>35-45</t>
  </si>
  <si>
    <t>DSM068133</t>
  </si>
  <si>
    <t>DSM063733</t>
  </si>
  <si>
    <t>DSM063300</t>
  </si>
  <si>
    <t>DSM574330</t>
  </si>
  <si>
    <t>DSM594330</t>
  </si>
  <si>
    <t>DSW057700</t>
  </si>
  <si>
    <t>DSWH00300</t>
  </si>
  <si>
    <t>35-38</t>
  </si>
  <si>
    <t>DSM063933</t>
  </si>
  <si>
    <t>DSM61633</t>
  </si>
  <si>
    <t>35-43</t>
  </si>
  <si>
    <t>DSW055833</t>
  </si>
  <si>
    <t>DSW050133</t>
  </si>
  <si>
    <t>DSB120811</t>
  </si>
  <si>
    <t>27-30</t>
  </si>
  <si>
    <t>HOL</t>
  </si>
  <si>
    <t>DSB120911</t>
  </si>
  <si>
    <t>DSB122011</t>
  </si>
  <si>
    <t>DSB122211</t>
  </si>
  <si>
    <t>DSB123311</t>
  </si>
  <si>
    <t>DSB126601</t>
  </si>
  <si>
    <t>GIÀY CHẠY (02 MẪU)</t>
  </si>
  <si>
    <t>DPB055799</t>
  </si>
  <si>
    <t>DPB055888</t>
  </si>
  <si>
    <t>DTB069088</t>
  </si>
  <si>
    <t>DBB006788</t>
  </si>
  <si>
    <t>DBB006266</t>
  </si>
  <si>
    <t>27-33</t>
  </si>
  <si>
    <t>DBB005888</t>
  </si>
  <si>
    <t>DBB005988</t>
  </si>
  <si>
    <t>DBB005011</t>
  </si>
  <si>
    <t>DTW007788</t>
  </si>
  <si>
    <t>SBW001477</t>
  </si>
  <si>
    <t>SBW001677</t>
  </si>
  <si>
    <t>SANDAL BÉ TRAI</t>
  </si>
  <si>
    <t>SANDAL BÉ GÁI</t>
  </si>
  <si>
    <t>SANDAL NAM</t>
  </si>
  <si>
    <t>SANDAL NỮ</t>
  </si>
  <si>
    <t>GIÀY BÚP BÊ BÉ GÁI</t>
  </si>
  <si>
    <t>CHỦNG LOẠI</t>
  </si>
  <si>
    <t>SL MẪU</t>
  </si>
  <si>
    <t>GTT NAM</t>
  </si>
  <si>
    <t>GTT NỮ</t>
  </si>
  <si>
    <t>GTT TRẺ EM</t>
  </si>
  <si>
    <t>GIÀY ĐUÔI 77 NỮ</t>
  </si>
  <si>
    <t>TỔNG CỘNG</t>
  </si>
  <si>
    <t>PHÊ DUYỆT</t>
  </si>
  <si>
    <t>Lương Đình Văn</t>
  </si>
  <si>
    <t>DSM068933</t>
  </si>
  <si>
    <t>GIÀY HUNTER (11 MẪU)</t>
  </si>
  <si>
    <t>DSW056433</t>
  </si>
  <si>
    <t>DSM064133</t>
  </si>
  <si>
    <t>DSM61433</t>
  </si>
  <si>
    <t>DSMH00101</t>
  </si>
  <si>
    <t>DSMH00102</t>
  </si>
  <si>
    <t>DSMH00100</t>
  </si>
  <si>
    <t>DSUH00100</t>
  </si>
  <si>
    <t>DSMH00200</t>
  </si>
  <si>
    <t>DSMH00300</t>
  </si>
  <si>
    <t>DSM066300</t>
  </si>
  <si>
    <t>DSWH00100</t>
  </si>
  <si>
    <t>DSWH00101</t>
  </si>
  <si>
    <t>DSWH00102</t>
  </si>
  <si>
    <t>DSW055600</t>
  </si>
  <si>
    <t>DSW057500</t>
  </si>
  <si>
    <t>DSW494330</t>
  </si>
  <si>
    <t>DSW050400</t>
  </si>
  <si>
    <t>DSW053400</t>
  </si>
  <si>
    <t>DSB123211</t>
  </si>
  <si>
    <t>DSB124111</t>
  </si>
  <si>
    <t>DSB123011</t>
  </si>
  <si>
    <t>DSB121700</t>
  </si>
  <si>
    <t>DSB121111</t>
  </si>
  <si>
    <t>DSB106200</t>
  </si>
  <si>
    <t>DPB055444</t>
  </si>
  <si>
    <t>DMB015777</t>
  </si>
  <si>
    <t>DVM238770</t>
  </si>
  <si>
    <t>DVM239770</t>
  </si>
  <si>
    <t>DVM240770</t>
  </si>
  <si>
    <t>DMM326770</t>
  </si>
  <si>
    <t>DMM327770</t>
  </si>
  <si>
    <t>DMM323770</t>
  </si>
  <si>
    <t>DTB068111</t>
  </si>
  <si>
    <t>24-35</t>
  </si>
  <si>
    <t>DTB067822</t>
  </si>
  <si>
    <t>Hà Nội, ngày 30 tháng 5 năm 2018</t>
  </si>
  <si>
    <t>DANH MỤC MÃ HÀNG MẪU CŨ KÊ ĐƠN HÀNG HD01 THÁNG 12/2018</t>
  </si>
  <si>
    <t>GIÀY HUNTER (13 MẪU)</t>
  </si>
  <si>
    <t>GIÀY CHẠY (04 MẪU)</t>
  </si>
  <si>
    <t>GIÀY TENNIS (04 MẪU)</t>
  </si>
  <si>
    <t>GTT THÔNG DỤNG (02 MẪU)</t>
  </si>
  <si>
    <t>DSB127400</t>
  </si>
  <si>
    <t>DSB126900</t>
  </si>
  <si>
    <t>DSB127100</t>
  </si>
  <si>
    <t>DSB127200</t>
  </si>
  <si>
    <t>DSB126500</t>
  </si>
  <si>
    <t>DSB124200</t>
  </si>
  <si>
    <t>DSB117400</t>
  </si>
  <si>
    <t>GTT BÉ TRAI (18 MẪU)</t>
  </si>
  <si>
    <t>DSB126800</t>
  </si>
  <si>
    <t>DSB126700</t>
  </si>
  <si>
    <t>DSB126600</t>
  </si>
  <si>
    <t>DSB123400</t>
  </si>
  <si>
    <t>DSB118700</t>
  </si>
  <si>
    <t>DSB121900</t>
  </si>
  <si>
    <t>GTT BÉ GÁI (14 MẪU)</t>
  </si>
  <si>
    <t>DRB027400</t>
  </si>
  <si>
    <t>DTB068700</t>
  </si>
  <si>
    <t>IV. SANDAL BÉ TRAI (17 MẪU)</t>
  </si>
  <si>
    <t>DEB003900</t>
  </si>
  <si>
    <t>V. SANDAL BÉ GÁI (11 MẪU)</t>
  </si>
  <si>
    <t>DRM037100</t>
  </si>
  <si>
    <t>DYM006500</t>
  </si>
  <si>
    <t>DYM005900</t>
  </si>
  <si>
    <t>DEM006700</t>
  </si>
  <si>
    <t>DRW013100</t>
  </si>
  <si>
    <t>GIÀY ĐUÔI 77 NAM</t>
  </si>
  <si>
    <t>I. GTT NAM (23 MẪU)</t>
  </si>
  <si>
    <t>DLB008599</t>
  </si>
  <si>
    <t>DLB009699</t>
  </si>
  <si>
    <t>SLG009900</t>
  </si>
  <si>
    <t>DÉP LÀO</t>
  </si>
  <si>
    <t>DÉP XỐP</t>
  </si>
  <si>
    <t>DXM145100</t>
  </si>
  <si>
    <t>SXM026400</t>
  </si>
  <si>
    <t>DXW183500</t>
  </si>
  <si>
    <t>SXW094600</t>
  </si>
  <si>
    <t>SXW0925</t>
  </si>
  <si>
    <t>SXW0938</t>
  </si>
  <si>
    <t>GIÀY TẬP ĐI (06 MẪU)</t>
  </si>
  <si>
    <t>III. GTT TRẺ EM (38 MẪU)</t>
  </si>
  <si>
    <t>VI. GIÀY BÚP BÊ BÉ GÁI (07 MẪU)</t>
  </si>
  <si>
    <t>VII. SANDAL NAM (17 MẪU)</t>
  </si>
  <si>
    <t>VIII. GIÀY ĐUÔI 77 NAM (06 MẪU)</t>
  </si>
  <si>
    <t>IX. SANDAL NỮ (12 MẪU)</t>
  </si>
  <si>
    <t>X. GIẦY ĐUÔI 77 NỮ (04 MẪU)</t>
  </si>
  <si>
    <t>XI. DÉP LÀO (10 MẪU)</t>
  </si>
  <si>
    <t>XII. DÉP XỐP (07 MẪU)</t>
  </si>
  <si>
    <t>GTT THÔNG DỤNG (05 MẪU)</t>
  </si>
  <si>
    <t>II. GTT NỮ (18 MẪU)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</si>
</sst>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64" formatCode="_(* #,##0_);_(* \(#,##0\);_(* &quot;-&quot;??_);_(@_)"/>
    <numFmt numFmtId="165" formatCode="_-* #,##0\ _₫_-;\-* #,##0\ _₫_-;_-* &quot;-&quot;??\ _₫_-;_-@_-"/>
  </numFmts>
  <fonts count="7" x14ac:knownFonts="1">
    <font>
      <sz val="11"/>
      <color theme="1"/>
      <name val="Calibri"/>
      <family val="2"/>
      <scheme val="minor"/>
    </font>
    <font>
      <sz val="12"/>
      <name val="Arial"/>
      <family val="2"/>
    </font>
    <font>
      <sz val="11"/>
      <color theme="1"/>
      <name val="Calibri"/>
      <family val="2"/>
      <scheme val="minor"/>
    </font>
    <font>
      <sz val="12"/>
      <color theme="1"/>
      <name val="Arial"/>
      <family val="2"/>
    </font>
    <font>
      <b/>
      <sz val="12"/>
      <color theme="1"/>
      <name val="Arial"/>
      <family val="2"/>
    </font>
    <font>
      <i/>
      <sz val="12"/>
      <color rgb="FF000000"/>
      <name val="Arial"/>
      <family val="2"/>
    </font>
    <font>
      <b/>
      <sz val="14"/>
      <color theme="1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3" tint="0.79998168889431442"/>
        <bgColor indexed="64"/>
      </patternFill>
    </fill>
  </fills>
  <borders count="10">
    <border>
      <left/>
      <right/>
      <top/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</borders>
  <cellStyleXfs count="2">
    <xf numFmtId="0" fontId="0" fillId="0" borderId="0"/>
    <xf numFmtId="43" fontId="2" fillId="0" borderId="0" applyFont="0" applyFill="0" applyBorder="0" applyAlignment="0" applyProtection="0"/>
  </cellStyleXfs>
  <cellXfs count="79">
    <xf numFmtId="0" fontId="0" fillId="0" borderId="0" xfId="0"/>
    <xf numFmtId="0" fontId="3" fillId="0" borderId="0" xfId="0" applyFont="1" applyBorder="1" applyAlignment="1">
      <alignment horizontal="center" vertical="center" wrapText="1"/>
    </xf>
    <xf numFmtId="0" fontId="3" fillId="0" borderId="0" xfId="0" applyFont="1"/>
    <xf numFmtId="0" fontId="3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164" fontId="3" fillId="0" borderId="0" xfId="1" applyNumberFormat="1" applyFont="1" applyAlignment="1">
      <alignment horizontal="center"/>
    </xf>
    <xf numFmtId="165" fontId="5" fillId="0" borderId="0" xfId="1" applyNumberFormat="1" applyFont="1" applyBorder="1" applyAlignment="1"/>
    <xf numFmtId="0" fontId="3" fillId="0" borderId="0" xfId="0" applyFont="1" applyBorder="1"/>
    <xf numFmtId="164" fontId="3" fillId="0" borderId="0" xfId="1" applyNumberFormat="1" applyFont="1" applyBorder="1" applyAlignment="1">
      <alignment horizontal="center"/>
    </xf>
    <xf numFmtId="0" fontId="3" fillId="0" borderId="0" xfId="0" applyFont="1" applyBorder="1" applyAlignment="1">
      <alignment horizontal="center"/>
    </xf>
    <xf numFmtId="0" fontId="3" fillId="0" borderId="0" xfId="0" applyFont="1" applyBorder="1" applyAlignment="1">
      <alignment horizontal="left"/>
    </xf>
    <xf numFmtId="0" fontId="3" fillId="0" borderId="0" xfId="0" applyFont="1" applyBorder="1" applyAlignment="1">
      <alignment horizontal="center"/>
    </xf>
    <xf numFmtId="0" fontId="3" fillId="0" borderId="6" xfId="0" applyFont="1" applyBorder="1" applyAlignment="1">
      <alignment horizontal="center" vertical="center" wrapText="1"/>
    </xf>
    <xf numFmtId="0" fontId="1" fillId="2" borderId="6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/>
    </xf>
    <xf numFmtId="0" fontId="3" fillId="0" borderId="8" xfId="0" applyFont="1" applyBorder="1" applyAlignment="1">
      <alignment horizontal="center" vertical="center"/>
    </xf>
    <xf numFmtId="0" fontId="3" fillId="0" borderId="5" xfId="0" applyFont="1" applyBorder="1" applyAlignment="1">
      <alignment horizontal="left" vertical="center"/>
    </xf>
    <xf numFmtId="0" fontId="3" fillId="0" borderId="6" xfId="0" applyFont="1" applyBorder="1" applyAlignment="1">
      <alignment horizontal="right" vertical="center"/>
    </xf>
    <xf numFmtId="0" fontId="4" fillId="0" borderId="8" xfId="0" applyFont="1" applyBorder="1" applyAlignment="1">
      <alignment horizontal="right" vertical="center"/>
    </xf>
    <xf numFmtId="164" fontId="4" fillId="4" borderId="5" xfId="1" applyNumberFormat="1" applyFont="1" applyFill="1" applyBorder="1" applyAlignment="1">
      <alignment horizontal="center" vertical="center"/>
    </xf>
    <xf numFmtId="164" fontId="4" fillId="0" borderId="0" xfId="1" applyNumberFormat="1" applyFont="1" applyBorder="1" applyAlignment="1"/>
    <xf numFmtId="0" fontId="3" fillId="2" borderId="0" xfId="0" applyFont="1" applyFill="1"/>
    <xf numFmtId="0" fontId="3" fillId="2" borderId="5" xfId="0" applyFont="1" applyFill="1" applyBorder="1" applyAlignment="1">
      <alignment horizontal="center" vertical="center"/>
    </xf>
    <xf numFmtId="164" fontId="3" fillId="2" borderId="5" xfId="1" applyNumberFormat="1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0" fontId="4" fillId="4" borderId="6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164" fontId="3" fillId="0" borderId="5" xfId="1" applyNumberFormat="1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 wrapText="1"/>
    </xf>
    <xf numFmtId="0" fontId="1" fillId="2" borderId="5" xfId="0" applyFont="1" applyFill="1" applyBorder="1" applyAlignment="1">
      <alignment horizontal="center" vertical="center"/>
    </xf>
    <xf numFmtId="164" fontId="1" fillId="2" borderId="5" xfId="1" applyNumberFormat="1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0" fontId="4" fillId="3" borderId="2" xfId="0" applyFont="1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164" fontId="3" fillId="0" borderId="0" xfId="1" applyNumberFormat="1" applyFont="1"/>
    <xf numFmtId="164" fontId="3" fillId="2" borderId="0" xfId="1" applyNumberFormat="1" applyFont="1" applyFill="1"/>
    <xf numFmtId="164" fontId="3" fillId="0" borderId="0" xfId="1" applyNumberFormat="1" applyFont="1" applyBorder="1"/>
    <xf numFmtId="164" fontId="3" fillId="0" borderId="5" xfId="1" applyNumberFormat="1" applyFont="1" applyBorder="1" applyAlignment="1">
      <alignment horizontal="center" vertical="center"/>
    </xf>
    <xf numFmtId="164" fontId="3" fillId="0" borderId="7" xfId="1" applyNumberFormat="1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164" fontId="3" fillId="2" borderId="5" xfId="1" applyNumberFormat="1" applyFont="1" applyFill="1" applyBorder="1" applyAlignment="1">
      <alignment horizontal="center" vertical="center"/>
    </xf>
    <xf numFmtId="0" fontId="3" fillId="2" borderId="4" xfId="0" quotePrefix="1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0" fontId="4" fillId="4" borderId="6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4" fillId="3" borderId="4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164" fontId="3" fillId="0" borderId="5" xfId="1" applyNumberFormat="1" applyFont="1" applyBorder="1" applyAlignment="1">
      <alignment vertical="center"/>
    </xf>
    <xf numFmtId="0" fontId="3" fillId="0" borderId="6" xfId="0" applyFont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164" fontId="1" fillId="2" borderId="5" xfId="1" applyNumberFormat="1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4" fillId="3" borderId="1" xfId="0" applyFont="1" applyFill="1" applyBorder="1" applyAlignment="1">
      <alignment horizontal="center" vertical="center"/>
    </xf>
    <xf numFmtId="0" fontId="4" fillId="3" borderId="2" xfId="0" applyFont="1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0" fontId="3" fillId="2" borderId="5" xfId="0" applyFont="1" applyFill="1" applyBorder="1" applyAlignment="1">
      <alignment horizontal="center" vertical="center" wrapText="1"/>
    </xf>
    <xf numFmtId="164" fontId="4" fillId="0" borderId="0" xfId="1" applyNumberFormat="1" applyFont="1" applyBorder="1" applyAlignment="1">
      <alignment horizont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38" Type="http://schemas.openxmlformats.org/officeDocument/2006/relationships/image" Target="../media/image138.png"/><Relationship Id="rId154" Type="http://schemas.openxmlformats.org/officeDocument/2006/relationships/image" Target="../media/image154.png"/><Relationship Id="rId159" Type="http://schemas.openxmlformats.org/officeDocument/2006/relationships/image" Target="../media/image159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jpe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28" Type="http://schemas.openxmlformats.org/officeDocument/2006/relationships/image" Target="../media/image128.png"/><Relationship Id="rId144" Type="http://schemas.openxmlformats.org/officeDocument/2006/relationships/image" Target="../media/image144.png"/><Relationship Id="rId149" Type="http://schemas.openxmlformats.org/officeDocument/2006/relationships/image" Target="../media/image149.jpe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165" Type="http://schemas.openxmlformats.org/officeDocument/2006/relationships/image" Target="../media/image16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50" Type="http://schemas.openxmlformats.org/officeDocument/2006/relationships/image" Target="../media/image150.jpeg"/><Relationship Id="rId155" Type="http://schemas.openxmlformats.org/officeDocument/2006/relationships/image" Target="../media/image15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" Type="http://schemas.openxmlformats.org/officeDocument/2006/relationships/image" Target="../media/image1.emf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43" Type="http://schemas.openxmlformats.org/officeDocument/2006/relationships/image" Target="../media/image143.png"/><Relationship Id="rId148" Type="http://schemas.openxmlformats.org/officeDocument/2006/relationships/image" Target="../media/image148.jpeg"/><Relationship Id="rId151" Type="http://schemas.openxmlformats.org/officeDocument/2006/relationships/image" Target="../media/image151.jpeg"/><Relationship Id="rId156" Type="http://schemas.openxmlformats.org/officeDocument/2006/relationships/image" Target="../media/image156.png"/><Relationship Id="rId164" Type="http://schemas.openxmlformats.org/officeDocument/2006/relationships/image" Target="../media/image16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jpe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jpe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jpeg"/><Relationship Id="rId19" Type="http://schemas.openxmlformats.org/officeDocument/2006/relationships/image" Target="../media/image19.pn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jpeg"/><Relationship Id="rId168" Type="http://schemas.openxmlformats.org/officeDocument/2006/relationships/image" Target="../media/image168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jpe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jpe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10584</xdr:colOff>
      <xdr:row>0</xdr:row>
      <xdr:rowOff>21168</xdr:rowOff>
    </xdr:from>
    <xdr:ext cx="6383072" cy="888999"/>
    <xdr:pic>
      <xdr:nvPicPr>
        <xdr:cNvPr id="370" name="Picture 369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84" y="21168"/>
          <a:ext cx="6383072" cy="888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317499</xdr:colOff>
      <xdr:row>35</xdr:row>
      <xdr:rowOff>74083</xdr:rowOff>
    </xdr:from>
    <xdr:to>
      <xdr:col>2</xdr:col>
      <xdr:colOff>1809750</xdr:colOff>
      <xdr:row>40</xdr:row>
      <xdr:rowOff>64823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4332" y="6974416"/>
          <a:ext cx="1492251" cy="1545167"/>
        </a:xfrm>
        <a:prstGeom prst="rect">
          <a:avLst/>
        </a:prstGeom>
      </xdr:spPr>
    </xdr:pic>
    <xdr:clientData/>
  </xdr:twoCellAnchor>
  <xdr:twoCellAnchor editAs="oneCell">
    <xdr:from>
      <xdr:col>2</xdr:col>
      <xdr:colOff>52917</xdr:colOff>
      <xdr:row>26</xdr:row>
      <xdr:rowOff>137583</xdr:rowOff>
    </xdr:from>
    <xdr:to>
      <xdr:col>2</xdr:col>
      <xdr:colOff>2010834</xdr:colOff>
      <xdr:row>29</xdr:row>
      <xdr:rowOff>41011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5111750"/>
          <a:ext cx="1957917" cy="836084"/>
        </a:xfrm>
        <a:prstGeom prst="rect">
          <a:avLst/>
        </a:prstGeom>
      </xdr:spPr>
    </xdr:pic>
    <xdr:clientData/>
  </xdr:twoCellAnchor>
  <xdr:twoCellAnchor editAs="oneCell">
    <xdr:from>
      <xdr:col>2</xdr:col>
      <xdr:colOff>306917</xdr:colOff>
      <xdr:row>47</xdr:row>
      <xdr:rowOff>127001</xdr:rowOff>
    </xdr:from>
    <xdr:to>
      <xdr:col>2</xdr:col>
      <xdr:colOff>1725085</xdr:colOff>
      <xdr:row>50</xdr:row>
      <xdr:rowOff>63500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750" y="10604501"/>
          <a:ext cx="1418168" cy="761999"/>
        </a:xfrm>
        <a:prstGeom prst="rect">
          <a:avLst/>
        </a:prstGeom>
      </xdr:spPr>
    </xdr:pic>
    <xdr:clientData/>
  </xdr:twoCellAnchor>
  <xdr:twoCellAnchor editAs="oneCell">
    <xdr:from>
      <xdr:col>2</xdr:col>
      <xdr:colOff>359834</xdr:colOff>
      <xdr:row>32</xdr:row>
      <xdr:rowOff>52918</xdr:rowOff>
    </xdr:from>
    <xdr:to>
      <xdr:col>2</xdr:col>
      <xdr:colOff>1809750</xdr:colOff>
      <xdr:row>34</xdr:row>
      <xdr:rowOff>1322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667" y="6127751"/>
          <a:ext cx="1449916" cy="740832"/>
        </a:xfrm>
        <a:prstGeom prst="rect">
          <a:avLst/>
        </a:prstGeom>
      </xdr:spPr>
    </xdr:pic>
    <xdr:clientData/>
  </xdr:twoCellAnchor>
  <xdr:twoCellAnchor editAs="oneCell">
    <xdr:from>
      <xdr:col>2</xdr:col>
      <xdr:colOff>214313</xdr:colOff>
      <xdr:row>69</xdr:row>
      <xdr:rowOff>23813</xdr:rowOff>
    </xdr:from>
    <xdr:to>
      <xdr:col>2</xdr:col>
      <xdr:colOff>1905001</xdr:colOff>
      <xdr:row>70</xdr:row>
      <xdr:rowOff>369095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4532" y="21728907"/>
          <a:ext cx="1690688" cy="726282"/>
        </a:xfrm>
        <a:prstGeom prst="rect">
          <a:avLst/>
        </a:prstGeom>
      </xdr:spPr>
    </xdr:pic>
    <xdr:clientData/>
  </xdr:twoCellAnchor>
  <xdr:twoCellAnchor editAs="oneCell">
    <xdr:from>
      <xdr:col>2</xdr:col>
      <xdr:colOff>166687</xdr:colOff>
      <xdr:row>77</xdr:row>
      <xdr:rowOff>96040</xdr:rowOff>
    </xdr:from>
    <xdr:to>
      <xdr:col>2</xdr:col>
      <xdr:colOff>1940719</xdr:colOff>
      <xdr:row>79</xdr:row>
      <xdr:rowOff>232408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6906" y="24849134"/>
          <a:ext cx="1774032" cy="755493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62</xdr:row>
      <xdr:rowOff>74085</xdr:rowOff>
    </xdr:from>
    <xdr:to>
      <xdr:col>2</xdr:col>
      <xdr:colOff>1918403</xdr:colOff>
      <xdr:row>64</xdr:row>
      <xdr:rowOff>262638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156" y="19326491"/>
          <a:ext cx="1656466" cy="807678"/>
        </a:xfrm>
        <a:prstGeom prst="rect">
          <a:avLst/>
        </a:prstGeom>
      </xdr:spPr>
    </xdr:pic>
    <xdr:clientData/>
  </xdr:twoCellAnchor>
  <xdr:twoCellAnchor editAs="oneCell">
    <xdr:from>
      <xdr:col>2</xdr:col>
      <xdr:colOff>267751</xdr:colOff>
      <xdr:row>59</xdr:row>
      <xdr:rowOff>84666</xdr:rowOff>
    </xdr:from>
    <xdr:to>
      <xdr:col>2</xdr:col>
      <xdr:colOff>1942810</xdr:colOff>
      <xdr:row>61</xdr:row>
      <xdr:rowOff>273844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7970" y="18408385"/>
          <a:ext cx="1675059" cy="808303"/>
        </a:xfrm>
        <a:prstGeom prst="rect">
          <a:avLst/>
        </a:prstGeom>
      </xdr:spPr>
    </xdr:pic>
    <xdr:clientData/>
  </xdr:twoCellAnchor>
  <xdr:twoCellAnchor editAs="oneCell">
    <xdr:from>
      <xdr:col>2</xdr:col>
      <xdr:colOff>35719</xdr:colOff>
      <xdr:row>90</xdr:row>
      <xdr:rowOff>342635</xdr:rowOff>
    </xdr:from>
    <xdr:to>
      <xdr:col>2</xdr:col>
      <xdr:colOff>2000250</xdr:colOff>
      <xdr:row>92</xdr:row>
      <xdr:rowOff>296333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8" y="29834416"/>
          <a:ext cx="1964531" cy="715698"/>
        </a:xfrm>
        <a:prstGeom prst="rect">
          <a:avLst/>
        </a:prstGeom>
      </xdr:spPr>
    </xdr:pic>
    <xdr:clientData/>
  </xdr:twoCellAnchor>
  <xdr:twoCellAnchor editAs="oneCell">
    <xdr:from>
      <xdr:col>2</xdr:col>
      <xdr:colOff>150157</xdr:colOff>
      <xdr:row>116</xdr:row>
      <xdr:rowOff>83344</xdr:rowOff>
    </xdr:from>
    <xdr:to>
      <xdr:col>2</xdr:col>
      <xdr:colOff>1967177</xdr:colOff>
      <xdr:row>117</xdr:row>
      <xdr:rowOff>392905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0376" y="39183469"/>
          <a:ext cx="1817020" cy="67865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254000</xdr:colOff>
      <xdr:row>102</xdr:row>
      <xdr:rowOff>214313</xdr:rowOff>
    </xdr:from>
    <xdr:to>
      <xdr:col>2</xdr:col>
      <xdr:colOff>1862667</xdr:colOff>
      <xdr:row>105</xdr:row>
      <xdr:rowOff>226218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4219" y="33897094"/>
          <a:ext cx="1608667" cy="940593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423334</xdr:colOff>
      <xdr:row>95</xdr:row>
      <xdr:rowOff>106102</xdr:rowOff>
    </xdr:from>
    <xdr:to>
      <xdr:col>2</xdr:col>
      <xdr:colOff>1702594</xdr:colOff>
      <xdr:row>98</xdr:row>
      <xdr:rowOff>74082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3553" y="31431446"/>
          <a:ext cx="1279260" cy="896667"/>
        </a:xfrm>
        <a:prstGeom prst="rect">
          <a:avLst/>
        </a:prstGeom>
      </xdr:spPr>
    </xdr:pic>
    <xdr:clientData/>
  </xdr:twoCellAnchor>
  <xdr:twoCellAnchor editAs="oneCell">
    <xdr:from>
      <xdr:col>2</xdr:col>
      <xdr:colOff>496094</xdr:colOff>
      <xdr:row>114</xdr:row>
      <xdr:rowOff>26459</xdr:rowOff>
    </xdr:from>
    <xdr:to>
      <xdr:col>2</xdr:col>
      <xdr:colOff>1639094</xdr:colOff>
      <xdr:row>114</xdr:row>
      <xdr:rowOff>619125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6313" y="38078834"/>
          <a:ext cx="1143000" cy="592666"/>
        </a:xfrm>
        <a:prstGeom prst="rect">
          <a:avLst/>
        </a:prstGeom>
      </xdr:spPr>
    </xdr:pic>
    <xdr:clientData/>
  </xdr:twoCellAnchor>
  <xdr:twoCellAnchor editAs="oneCell">
    <xdr:from>
      <xdr:col>2</xdr:col>
      <xdr:colOff>166687</xdr:colOff>
      <xdr:row>120</xdr:row>
      <xdr:rowOff>154781</xdr:rowOff>
    </xdr:from>
    <xdr:to>
      <xdr:col>2</xdr:col>
      <xdr:colOff>1881187</xdr:colOff>
      <xdr:row>122</xdr:row>
      <xdr:rowOff>261938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6906" y="40755094"/>
          <a:ext cx="1714500" cy="869157"/>
        </a:xfrm>
        <a:prstGeom prst="rect">
          <a:avLst/>
        </a:prstGeom>
      </xdr:spPr>
    </xdr:pic>
    <xdr:clientData/>
  </xdr:twoCellAnchor>
  <xdr:twoCellAnchor editAs="oneCell">
    <xdr:from>
      <xdr:col>2</xdr:col>
      <xdr:colOff>116417</xdr:colOff>
      <xdr:row>23</xdr:row>
      <xdr:rowOff>95249</xdr:rowOff>
    </xdr:from>
    <xdr:to>
      <xdr:col>2</xdr:col>
      <xdr:colOff>2053166</xdr:colOff>
      <xdr:row>25</xdr:row>
      <xdr:rowOff>140229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3250" y="4243916"/>
          <a:ext cx="1936749" cy="666751"/>
        </a:xfrm>
        <a:prstGeom prst="rect">
          <a:avLst/>
        </a:prstGeom>
      </xdr:spPr>
    </xdr:pic>
    <xdr:clientData/>
  </xdr:twoCellAnchor>
  <xdr:twoCellAnchor editAs="oneCell">
    <xdr:from>
      <xdr:col>2</xdr:col>
      <xdr:colOff>35719</xdr:colOff>
      <xdr:row>12</xdr:row>
      <xdr:rowOff>309562</xdr:rowOff>
    </xdr:from>
    <xdr:to>
      <xdr:col>2</xdr:col>
      <xdr:colOff>2047875</xdr:colOff>
      <xdr:row>15</xdr:row>
      <xdr:rowOff>199759</xdr:rowOff>
    </xdr:to>
    <xdr:pic>
      <xdr:nvPicPr>
        <xdr:cNvPr id="354" name="Picture 353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938" y="3226593"/>
          <a:ext cx="2012156" cy="973666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41</xdr:row>
      <xdr:rowOff>51593</xdr:rowOff>
    </xdr:from>
    <xdr:to>
      <xdr:col>2</xdr:col>
      <xdr:colOff>1609990</xdr:colOff>
      <xdr:row>43</xdr:row>
      <xdr:rowOff>285749</xdr:rowOff>
    </xdr:to>
    <xdr:pic>
      <xdr:nvPicPr>
        <xdr:cNvPr id="355" name="Picture 354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1219" y="12517437"/>
          <a:ext cx="1228990" cy="853281"/>
        </a:xfrm>
        <a:prstGeom prst="rect">
          <a:avLst/>
        </a:prstGeom>
      </xdr:spPr>
    </xdr:pic>
    <xdr:clientData/>
  </xdr:twoCellAnchor>
  <xdr:twoCellAnchor editAs="oneCell">
    <xdr:from>
      <xdr:col>2</xdr:col>
      <xdr:colOff>455085</xdr:colOff>
      <xdr:row>44</xdr:row>
      <xdr:rowOff>84667</xdr:rowOff>
    </xdr:from>
    <xdr:to>
      <xdr:col>2</xdr:col>
      <xdr:colOff>1661584</xdr:colOff>
      <xdr:row>46</xdr:row>
      <xdr:rowOff>158749</xdr:rowOff>
    </xdr:to>
    <xdr:pic>
      <xdr:nvPicPr>
        <xdr:cNvPr id="356" name="Picture 355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1918" y="9736667"/>
          <a:ext cx="1206499" cy="624416"/>
        </a:xfrm>
        <a:prstGeom prst="rect">
          <a:avLst/>
        </a:prstGeom>
      </xdr:spPr>
    </xdr:pic>
    <xdr:clientData/>
  </xdr:twoCellAnchor>
  <xdr:twoCellAnchor editAs="oneCell">
    <xdr:from>
      <xdr:col>2</xdr:col>
      <xdr:colOff>463020</xdr:colOff>
      <xdr:row>66</xdr:row>
      <xdr:rowOff>161824</xdr:rowOff>
    </xdr:from>
    <xdr:to>
      <xdr:col>2</xdr:col>
      <xdr:colOff>1595437</xdr:colOff>
      <xdr:row>68</xdr:row>
      <xdr:rowOff>237712</xdr:rowOff>
    </xdr:to>
    <xdr:pic>
      <xdr:nvPicPr>
        <xdr:cNvPr id="362" name="Picture 36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3239" y="17413980"/>
          <a:ext cx="1132417" cy="837888"/>
        </a:xfrm>
        <a:prstGeom prst="rect">
          <a:avLst/>
        </a:prstGeom>
      </xdr:spPr>
    </xdr:pic>
    <xdr:clientData/>
  </xdr:twoCellAnchor>
  <xdr:twoCellAnchor editAs="oneCell">
    <xdr:from>
      <xdr:col>2</xdr:col>
      <xdr:colOff>145522</xdr:colOff>
      <xdr:row>80</xdr:row>
      <xdr:rowOff>61533</xdr:rowOff>
    </xdr:from>
    <xdr:to>
      <xdr:col>2</xdr:col>
      <xdr:colOff>1869281</xdr:colOff>
      <xdr:row>81</xdr:row>
      <xdr:rowOff>361882</xdr:rowOff>
    </xdr:to>
    <xdr:pic>
      <xdr:nvPicPr>
        <xdr:cNvPr id="364" name="Picture 363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5741" y="25743314"/>
          <a:ext cx="1723759" cy="681349"/>
        </a:xfrm>
        <a:prstGeom prst="rect">
          <a:avLst/>
        </a:prstGeom>
      </xdr:spPr>
    </xdr:pic>
    <xdr:clientData/>
  </xdr:twoCellAnchor>
  <xdr:twoCellAnchor editAs="oneCell">
    <xdr:from>
      <xdr:col>2</xdr:col>
      <xdr:colOff>402167</xdr:colOff>
      <xdr:row>106</xdr:row>
      <xdr:rowOff>105833</xdr:rowOff>
    </xdr:from>
    <xdr:to>
      <xdr:col>2</xdr:col>
      <xdr:colOff>1788584</xdr:colOff>
      <xdr:row>108</xdr:row>
      <xdr:rowOff>108477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000" y="29231166"/>
          <a:ext cx="1386417" cy="624416"/>
        </a:xfrm>
        <a:prstGeom prst="rect">
          <a:avLst/>
        </a:prstGeom>
      </xdr:spPr>
    </xdr:pic>
    <xdr:clientData/>
  </xdr:twoCellAnchor>
  <xdr:twoCellAnchor editAs="oneCell">
    <xdr:from>
      <xdr:col>2</xdr:col>
      <xdr:colOff>488155</xdr:colOff>
      <xdr:row>109</xdr:row>
      <xdr:rowOff>63499</xdr:rowOff>
    </xdr:from>
    <xdr:to>
      <xdr:col>2</xdr:col>
      <xdr:colOff>1725084</xdr:colOff>
      <xdr:row>110</xdr:row>
      <xdr:rowOff>369093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4" y="36425187"/>
          <a:ext cx="1236929" cy="662781"/>
        </a:xfrm>
        <a:prstGeom prst="rect">
          <a:avLst/>
        </a:prstGeom>
      </xdr:spPr>
    </xdr:pic>
    <xdr:clientData/>
  </xdr:twoCellAnchor>
  <xdr:twoCellAnchor editAs="oneCell">
    <xdr:from>
      <xdr:col>2</xdr:col>
      <xdr:colOff>480218</xdr:colOff>
      <xdr:row>111</xdr:row>
      <xdr:rowOff>84666</xdr:rowOff>
    </xdr:from>
    <xdr:to>
      <xdr:col>2</xdr:col>
      <xdr:colOff>1666211</xdr:colOff>
      <xdr:row>113</xdr:row>
      <xdr:rowOff>214312</xdr:rowOff>
    </xdr:to>
    <xdr:pic>
      <xdr:nvPicPr>
        <xdr:cNvPr id="365" name="Picture 36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0437" y="30767072"/>
          <a:ext cx="1185993" cy="748771"/>
        </a:xfrm>
        <a:prstGeom prst="rect">
          <a:avLst/>
        </a:prstGeom>
      </xdr:spPr>
    </xdr:pic>
    <xdr:clientData/>
  </xdr:twoCellAnchor>
  <xdr:twoCellAnchor editAs="oneCell">
    <xdr:from>
      <xdr:col>2</xdr:col>
      <xdr:colOff>71437</xdr:colOff>
      <xdr:row>123</xdr:row>
      <xdr:rowOff>181239</xdr:rowOff>
    </xdr:from>
    <xdr:to>
      <xdr:col>2</xdr:col>
      <xdr:colOff>1964531</xdr:colOff>
      <xdr:row>125</xdr:row>
      <xdr:rowOff>238124</xdr:rowOff>
    </xdr:to>
    <xdr:pic>
      <xdr:nvPicPr>
        <xdr:cNvPr id="367" name="Picture 366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1656" y="41924552"/>
          <a:ext cx="1893094" cy="818885"/>
        </a:xfrm>
        <a:prstGeom prst="rect">
          <a:avLst/>
        </a:prstGeom>
      </xdr:spPr>
    </xdr:pic>
    <xdr:clientData/>
  </xdr:twoCellAnchor>
  <xdr:twoCellAnchor editAs="oneCell">
    <xdr:from>
      <xdr:col>2</xdr:col>
      <xdr:colOff>214312</xdr:colOff>
      <xdr:row>130</xdr:row>
      <xdr:rowOff>54240</xdr:rowOff>
    </xdr:from>
    <xdr:to>
      <xdr:col>2</xdr:col>
      <xdr:colOff>1845469</xdr:colOff>
      <xdr:row>131</xdr:row>
      <xdr:rowOff>380999</xdr:rowOff>
    </xdr:to>
    <xdr:pic>
      <xdr:nvPicPr>
        <xdr:cNvPr id="369" name="Picture 368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4531" y="46679115"/>
          <a:ext cx="1631157" cy="767291"/>
        </a:xfrm>
        <a:prstGeom prst="rect">
          <a:avLst/>
        </a:prstGeom>
      </xdr:spPr>
    </xdr:pic>
    <xdr:clientData/>
  </xdr:twoCellAnchor>
  <xdr:twoCellAnchor editAs="oneCell">
    <xdr:from>
      <xdr:col>2</xdr:col>
      <xdr:colOff>226219</xdr:colOff>
      <xdr:row>132</xdr:row>
      <xdr:rowOff>158750</xdr:rowOff>
    </xdr:from>
    <xdr:to>
      <xdr:col>2</xdr:col>
      <xdr:colOff>1845470</xdr:colOff>
      <xdr:row>134</xdr:row>
      <xdr:rowOff>213824</xdr:rowOff>
    </xdr:to>
    <xdr:pic>
      <xdr:nvPicPr>
        <xdr:cNvPr id="371" name="Picture 370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438" y="47688500"/>
          <a:ext cx="1619251" cy="674199"/>
        </a:xfrm>
        <a:prstGeom prst="rect">
          <a:avLst/>
        </a:prstGeom>
      </xdr:spPr>
    </xdr:pic>
    <xdr:clientData/>
  </xdr:twoCellAnchor>
  <xdr:twoCellAnchor editAs="oneCell">
    <xdr:from>
      <xdr:col>2</xdr:col>
      <xdr:colOff>677333</xdr:colOff>
      <xdr:row>140</xdr:row>
      <xdr:rowOff>60548</xdr:rowOff>
    </xdr:from>
    <xdr:to>
      <xdr:col>2</xdr:col>
      <xdr:colOff>1439334</xdr:colOff>
      <xdr:row>140</xdr:row>
      <xdr:rowOff>783166</xdr:rowOff>
    </xdr:to>
    <xdr:pic>
      <xdr:nvPicPr>
        <xdr:cNvPr id="374" name="Picture 373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4166" y="41515465"/>
          <a:ext cx="762001" cy="722618"/>
        </a:xfrm>
        <a:prstGeom prst="rect">
          <a:avLst/>
        </a:prstGeom>
      </xdr:spPr>
    </xdr:pic>
    <xdr:clientData/>
  </xdr:twoCellAnchor>
  <xdr:twoCellAnchor editAs="oneCell">
    <xdr:from>
      <xdr:col>2</xdr:col>
      <xdr:colOff>444501</xdr:colOff>
      <xdr:row>141</xdr:row>
      <xdr:rowOff>42334</xdr:rowOff>
    </xdr:from>
    <xdr:to>
      <xdr:col>2</xdr:col>
      <xdr:colOff>1597015</xdr:colOff>
      <xdr:row>141</xdr:row>
      <xdr:rowOff>679250</xdr:rowOff>
    </xdr:to>
    <xdr:pic>
      <xdr:nvPicPr>
        <xdr:cNvPr id="375" name="Picture 374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1334" y="42312167"/>
          <a:ext cx="1152514" cy="636916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423333</xdr:colOff>
      <xdr:row>142</xdr:row>
      <xdr:rowOff>42335</xdr:rowOff>
    </xdr:from>
    <xdr:to>
      <xdr:col>2</xdr:col>
      <xdr:colOff>1672166</xdr:colOff>
      <xdr:row>142</xdr:row>
      <xdr:rowOff>642939</xdr:rowOff>
    </xdr:to>
    <xdr:pic>
      <xdr:nvPicPr>
        <xdr:cNvPr id="376" name="Picture 375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3552" y="43535866"/>
          <a:ext cx="1248833" cy="600604"/>
        </a:xfrm>
        <a:prstGeom prst="rect">
          <a:avLst/>
        </a:prstGeom>
      </xdr:spPr>
    </xdr:pic>
    <xdr:clientData/>
  </xdr:twoCellAnchor>
  <xdr:twoCellAnchor editAs="oneCell">
    <xdr:from>
      <xdr:col>2</xdr:col>
      <xdr:colOff>530493</xdr:colOff>
      <xdr:row>139</xdr:row>
      <xdr:rowOff>47625</xdr:rowOff>
    </xdr:from>
    <xdr:to>
      <xdr:col>2</xdr:col>
      <xdr:colOff>1702595</xdr:colOff>
      <xdr:row>139</xdr:row>
      <xdr:rowOff>535781</xdr:rowOff>
    </xdr:to>
    <xdr:pic>
      <xdr:nvPicPr>
        <xdr:cNvPr id="377" name="Picture 376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0712" y="41386125"/>
          <a:ext cx="1172102" cy="488156"/>
        </a:xfrm>
        <a:prstGeom prst="rect">
          <a:avLst/>
        </a:prstGeom>
      </xdr:spPr>
    </xdr:pic>
    <xdr:clientData/>
  </xdr:twoCellAnchor>
  <xdr:twoCellAnchor editAs="oneCell">
    <xdr:from>
      <xdr:col>2</xdr:col>
      <xdr:colOff>518583</xdr:colOff>
      <xdr:row>143</xdr:row>
      <xdr:rowOff>52916</xdr:rowOff>
    </xdr:from>
    <xdr:to>
      <xdr:col>2</xdr:col>
      <xdr:colOff>1659042</xdr:colOff>
      <xdr:row>143</xdr:row>
      <xdr:rowOff>607219</xdr:rowOff>
    </xdr:to>
    <xdr:pic>
      <xdr:nvPicPr>
        <xdr:cNvPr id="378" name="Picture 377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8802" y="44237010"/>
          <a:ext cx="1140459" cy="554303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137</xdr:row>
      <xdr:rowOff>81976</xdr:rowOff>
    </xdr:from>
    <xdr:to>
      <xdr:col>2</xdr:col>
      <xdr:colOff>1725083</xdr:colOff>
      <xdr:row>138</xdr:row>
      <xdr:rowOff>297656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469" y="49504820"/>
          <a:ext cx="1248833" cy="560961"/>
        </a:xfrm>
        <a:prstGeom prst="rect">
          <a:avLst/>
        </a:prstGeom>
      </xdr:spPr>
    </xdr:pic>
    <xdr:clientData/>
  </xdr:twoCellAnchor>
  <xdr:twoCellAnchor editAs="oneCell">
    <xdr:from>
      <xdr:col>2</xdr:col>
      <xdr:colOff>71437</xdr:colOff>
      <xdr:row>145</xdr:row>
      <xdr:rowOff>47625</xdr:rowOff>
    </xdr:from>
    <xdr:to>
      <xdr:col>2</xdr:col>
      <xdr:colOff>2038195</xdr:colOff>
      <xdr:row>146</xdr:row>
      <xdr:rowOff>333375</xdr:rowOff>
    </xdr:to>
    <xdr:pic>
      <xdr:nvPicPr>
        <xdr:cNvPr id="379" name="Picture 378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1656" y="47839313"/>
          <a:ext cx="1966758" cy="690562"/>
        </a:xfrm>
        <a:prstGeom prst="rect">
          <a:avLst/>
        </a:prstGeom>
      </xdr:spPr>
    </xdr:pic>
    <xdr:clientData/>
  </xdr:twoCellAnchor>
  <xdr:twoCellAnchor editAs="oneCell">
    <xdr:from>
      <xdr:col>2</xdr:col>
      <xdr:colOff>392905</xdr:colOff>
      <xdr:row>147</xdr:row>
      <xdr:rowOff>114687</xdr:rowOff>
    </xdr:from>
    <xdr:to>
      <xdr:col>2</xdr:col>
      <xdr:colOff>1595438</xdr:colOff>
      <xdr:row>148</xdr:row>
      <xdr:rowOff>333376</xdr:rowOff>
    </xdr:to>
    <xdr:pic>
      <xdr:nvPicPr>
        <xdr:cNvPr id="380" name="Picture 379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4" y="48716000"/>
          <a:ext cx="1202533" cy="623501"/>
        </a:xfrm>
        <a:prstGeom prst="rect">
          <a:avLst/>
        </a:prstGeom>
      </xdr:spPr>
    </xdr:pic>
    <xdr:clientData/>
  </xdr:twoCellAnchor>
  <xdr:twoCellAnchor editAs="oneCell">
    <xdr:from>
      <xdr:col>2</xdr:col>
      <xdr:colOff>357187</xdr:colOff>
      <xdr:row>149</xdr:row>
      <xdr:rowOff>10142</xdr:rowOff>
    </xdr:from>
    <xdr:to>
      <xdr:col>2</xdr:col>
      <xdr:colOff>1666874</xdr:colOff>
      <xdr:row>150</xdr:row>
      <xdr:rowOff>373627</xdr:rowOff>
    </xdr:to>
    <xdr:pic>
      <xdr:nvPicPr>
        <xdr:cNvPr id="381" name="Picture 380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7406" y="47027923"/>
          <a:ext cx="1309687" cy="768297"/>
        </a:xfrm>
        <a:prstGeom prst="rect">
          <a:avLst/>
        </a:prstGeom>
      </xdr:spPr>
    </xdr:pic>
    <xdr:clientData/>
  </xdr:twoCellAnchor>
  <xdr:twoCellAnchor editAs="oneCell">
    <xdr:from>
      <xdr:col>2</xdr:col>
      <xdr:colOff>59531</xdr:colOff>
      <xdr:row>151</xdr:row>
      <xdr:rowOff>47625</xdr:rowOff>
    </xdr:from>
    <xdr:to>
      <xdr:col>2</xdr:col>
      <xdr:colOff>2047875</xdr:colOff>
      <xdr:row>152</xdr:row>
      <xdr:rowOff>392907</xdr:rowOff>
    </xdr:to>
    <xdr:pic>
      <xdr:nvPicPr>
        <xdr:cNvPr id="382" name="Picture 381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0" y="56995219"/>
          <a:ext cx="1988344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153</xdr:row>
      <xdr:rowOff>6207</xdr:rowOff>
    </xdr:from>
    <xdr:to>
      <xdr:col>2</xdr:col>
      <xdr:colOff>1750219</xdr:colOff>
      <xdr:row>155</xdr:row>
      <xdr:rowOff>4645</xdr:rowOff>
    </xdr:to>
    <xdr:pic>
      <xdr:nvPicPr>
        <xdr:cNvPr id="383" name="Picture 382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5969" y="48595613"/>
          <a:ext cx="1464469" cy="784251"/>
        </a:xfrm>
        <a:prstGeom prst="rect">
          <a:avLst/>
        </a:prstGeom>
      </xdr:spPr>
    </xdr:pic>
    <xdr:clientData/>
  </xdr:twoCellAnchor>
  <xdr:twoCellAnchor editAs="oneCell">
    <xdr:from>
      <xdr:col>2</xdr:col>
      <xdr:colOff>357188</xdr:colOff>
      <xdr:row>155</xdr:row>
      <xdr:rowOff>71438</xdr:rowOff>
    </xdr:from>
    <xdr:to>
      <xdr:col>2</xdr:col>
      <xdr:colOff>1726406</xdr:colOff>
      <xdr:row>156</xdr:row>
      <xdr:rowOff>373656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7407" y="49446657"/>
          <a:ext cx="1369218" cy="695124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157</xdr:row>
      <xdr:rowOff>261937</xdr:rowOff>
    </xdr:from>
    <xdr:to>
      <xdr:col>2</xdr:col>
      <xdr:colOff>1702593</xdr:colOff>
      <xdr:row>159</xdr:row>
      <xdr:rowOff>197462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3594" y="52839937"/>
          <a:ext cx="1369218" cy="745150"/>
        </a:xfrm>
        <a:prstGeom prst="rect">
          <a:avLst/>
        </a:prstGeom>
      </xdr:spPr>
    </xdr:pic>
    <xdr:clientData/>
  </xdr:twoCellAnchor>
  <xdr:twoCellAnchor editAs="oneCell">
    <xdr:from>
      <xdr:col>2</xdr:col>
      <xdr:colOff>357922</xdr:colOff>
      <xdr:row>160</xdr:row>
      <xdr:rowOff>95250</xdr:rowOff>
    </xdr:from>
    <xdr:to>
      <xdr:col>2</xdr:col>
      <xdr:colOff>1766752</xdr:colOff>
      <xdr:row>161</xdr:row>
      <xdr:rowOff>476250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8141" y="53887688"/>
          <a:ext cx="1408830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476251</xdr:colOff>
      <xdr:row>164</xdr:row>
      <xdr:rowOff>47625</xdr:rowOff>
    </xdr:from>
    <xdr:to>
      <xdr:col>2</xdr:col>
      <xdr:colOff>1607345</xdr:colOff>
      <xdr:row>165</xdr:row>
      <xdr:rowOff>380816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470" y="51923156"/>
          <a:ext cx="1131094" cy="726097"/>
        </a:xfrm>
        <a:prstGeom prst="rect">
          <a:avLst/>
        </a:prstGeom>
      </xdr:spPr>
    </xdr:pic>
    <xdr:clientData/>
  </xdr:twoCellAnchor>
  <xdr:twoCellAnchor editAs="oneCell">
    <xdr:from>
      <xdr:col>2</xdr:col>
      <xdr:colOff>488156</xdr:colOff>
      <xdr:row>170</xdr:row>
      <xdr:rowOff>37758</xdr:rowOff>
    </xdr:from>
    <xdr:to>
      <xdr:col>2</xdr:col>
      <xdr:colOff>1619250</xdr:colOff>
      <xdr:row>171</xdr:row>
      <xdr:rowOff>333376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5" y="52699102"/>
          <a:ext cx="1131094" cy="688524"/>
        </a:xfrm>
        <a:prstGeom prst="rect">
          <a:avLst/>
        </a:prstGeom>
      </xdr:spPr>
    </xdr:pic>
    <xdr:clientData/>
  </xdr:twoCellAnchor>
  <xdr:twoCellAnchor editAs="oneCell">
    <xdr:from>
      <xdr:col>2</xdr:col>
      <xdr:colOff>369094</xdr:colOff>
      <xdr:row>172</xdr:row>
      <xdr:rowOff>67997</xdr:rowOff>
    </xdr:from>
    <xdr:to>
      <xdr:col>2</xdr:col>
      <xdr:colOff>1619249</xdr:colOff>
      <xdr:row>173</xdr:row>
      <xdr:rowOff>380999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9313" y="65409497"/>
          <a:ext cx="1250155" cy="765440"/>
        </a:xfrm>
        <a:prstGeom prst="rect">
          <a:avLst/>
        </a:prstGeom>
      </xdr:spPr>
    </xdr:pic>
    <xdr:clientData/>
  </xdr:twoCellAnchor>
  <xdr:twoCellAnchor editAs="oneCell">
    <xdr:from>
      <xdr:col>2</xdr:col>
      <xdr:colOff>404812</xdr:colOff>
      <xdr:row>174</xdr:row>
      <xdr:rowOff>58593</xdr:rowOff>
    </xdr:from>
    <xdr:to>
      <xdr:col>2</xdr:col>
      <xdr:colOff>1631156</xdr:colOff>
      <xdr:row>175</xdr:row>
      <xdr:rowOff>337634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5031" y="54291562"/>
          <a:ext cx="1226344" cy="671947"/>
        </a:xfrm>
        <a:prstGeom prst="rect">
          <a:avLst/>
        </a:prstGeom>
      </xdr:spPr>
    </xdr:pic>
    <xdr:clientData/>
  </xdr:twoCellAnchor>
  <xdr:twoCellAnchor editAs="oneCell">
    <xdr:from>
      <xdr:col>2</xdr:col>
      <xdr:colOff>416719</xdr:colOff>
      <xdr:row>176</xdr:row>
      <xdr:rowOff>73938</xdr:rowOff>
    </xdr:from>
    <xdr:to>
      <xdr:col>2</xdr:col>
      <xdr:colOff>1595437</xdr:colOff>
      <xdr:row>177</xdr:row>
      <xdr:rowOff>357187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6938" y="67618094"/>
          <a:ext cx="1178718" cy="640437"/>
        </a:xfrm>
        <a:prstGeom prst="rect">
          <a:avLst/>
        </a:prstGeom>
      </xdr:spPr>
    </xdr:pic>
    <xdr:clientData/>
  </xdr:twoCellAnchor>
  <xdr:twoCellAnchor editAs="oneCell">
    <xdr:from>
      <xdr:col>2</xdr:col>
      <xdr:colOff>83345</xdr:colOff>
      <xdr:row>184</xdr:row>
      <xdr:rowOff>238125</xdr:rowOff>
    </xdr:from>
    <xdr:to>
      <xdr:col>2</xdr:col>
      <xdr:colOff>2028223</xdr:colOff>
      <xdr:row>186</xdr:row>
      <xdr:rowOff>195910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3564" y="68187094"/>
          <a:ext cx="1944878" cy="695972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187</xdr:row>
      <xdr:rowOff>35720</xdr:rowOff>
    </xdr:from>
    <xdr:to>
      <xdr:col>2</xdr:col>
      <xdr:colOff>1678781</xdr:colOff>
      <xdr:row>188</xdr:row>
      <xdr:rowOff>321469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1219" y="71711345"/>
          <a:ext cx="1297781" cy="67865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189</xdr:row>
      <xdr:rowOff>23812</xdr:rowOff>
    </xdr:from>
    <xdr:to>
      <xdr:col>2</xdr:col>
      <xdr:colOff>2035969</xdr:colOff>
      <xdr:row>190</xdr:row>
      <xdr:rowOff>385533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7844" y="60543281"/>
          <a:ext cx="1988344" cy="754627"/>
        </a:xfrm>
        <a:prstGeom prst="rect">
          <a:avLst/>
        </a:prstGeom>
      </xdr:spPr>
    </xdr:pic>
    <xdr:clientData/>
  </xdr:twoCellAnchor>
  <xdr:twoCellAnchor editAs="oneCell">
    <xdr:from>
      <xdr:col>2</xdr:col>
      <xdr:colOff>392905</xdr:colOff>
      <xdr:row>191</xdr:row>
      <xdr:rowOff>291127</xdr:rowOff>
    </xdr:from>
    <xdr:to>
      <xdr:col>2</xdr:col>
      <xdr:colOff>1678780</xdr:colOff>
      <xdr:row>193</xdr:row>
      <xdr:rowOff>185561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4" y="73538377"/>
          <a:ext cx="1285875" cy="680247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428626</xdr:colOff>
      <xdr:row>196</xdr:row>
      <xdr:rowOff>8324</xdr:rowOff>
    </xdr:from>
    <xdr:to>
      <xdr:col>2</xdr:col>
      <xdr:colOff>1654969</xdr:colOff>
      <xdr:row>197</xdr:row>
      <xdr:rowOff>376061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8845" y="62492324"/>
          <a:ext cx="1226343" cy="760643"/>
        </a:xfrm>
        <a:prstGeom prst="rect">
          <a:avLst/>
        </a:prstGeom>
      </xdr:spPr>
    </xdr:pic>
    <xdr:clientData/>
  </xdr:twoCellAnchor>
  <xdr:twoCellAnchor editAs="oneCell">
    <xdr:from>
      <xdr:col>2</xdr:col>
      <xdr:colOff>440531</xdr:colOff>
      <xdr:row>198</xdr:row>
      <xdr:rowOff>32157</xdr:rowOff>
    </xdr:from>
    <xdr:to>
      <xdr:col>2</xdr:col>
      <xdr:colOff>1738312</xdr:colOff>
      <xdr:row>199</xdr:row>
      <xdr:rowOff>368927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0" y="63301970"/>
          <a:ext cx="1297781" cy="729676"/>
        </a:xfrm>
        <a:prstGeom prst="rect">
          <a:avLst/>
        </a:prstGeom>
      </xdr:spPr>
    </xdr:pic>
    <xdr:clientData/>
  </xdr:twoCellAnchor>
  <xdr:twoCellAnchor editAs="oneCell">
    <xdr:from>
      <xdr:col>2</xdr:col>
      <xdr:colOff>452437</xdr:colOff>
      <xdr:row>200</xdr:row>
      <xdr:rowOff>48569</xdr:rowOff>
    </xdr:from>
    <xdr:to>
      <xdr:col>2</xdr:col>
      <xdr:colOff>1678781</xdr:colOff>
      <xdr:row>201</xdr:row>
      <xdr:rowOff>337956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2656" y="64104194"/>
          <a:ext cx="1226344" cy="682293"/>
        </a:xfrm>
        <a:prstGeom prst="rect">
          <a:avLst/>
        </a:prstGeom>
      </xdr:spPr>
    </xdr:pic>
    <xdr:clientData/>
  </xdr:twoCellAnchor>
  <xdr:twoCellAnchor editAs="oneCell">
    <xdr:from>
      <xdr:col>2</xdr:col>
      <xdr:colOff>369094</xdr:colOff>
      <xdr:row>202</xdr:row>
      <xdr:rowOff>82003</xdr:rowOff>
    </xdr:from>
    <xdr:to>
      <xdr:col>2</xdr:col>
      <xdr:colOff>1762125</xdr:colOff>
      <xdr:row>203</xdr:row>
      <xdr:rowOff>297657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9313" y="66102159"/>
          <a:ext cx="1393031" cy="572842"/>
        </a:xfrm>
        <a:prstGeom prst="rect">
          <a:avLst/>
        </a:prstGeom>
      </xdr:spPr>
    </xdr:pic>
    <xdr:clientData/>
  </xdr:twoCellAnchor>
  <xdr:twoCellAnchor editAs="oneCell">
    <xdr:from>
      <xdr:col>2</xdr:col>
      <xdr:colOff>500062</xdr:colOff>
      <xdr:row>208</xdr:row>
      <xdr:rowOff>49971</xdr:rowOff>
    </xdr:from>
    <xdr:to>
      <xdr:col>2</xdr:col>
      <xdr:colOff>1654969</xdr:colOff>
      <xdr:row>209</xdr:row>
      <xdr:rowOff>297658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0281" y="66784502"/>
          <a:ext cx="1154907" cy="604874"/>
        </a:xfrm>
        <a:prstGeom prst="rect">
          <a:avLst/>
        </a:prstGeom>
      </xdr:spPr>
    </xdr:pic>
    <xdr:clientData/>
  </xdr:twoCellAnchor>
  <xdr:twoCellAnchor editAs="oneCell">
    <xdr:from>
      <xdr:col>2</xdr:col>
      <xdr:colOff>500063</xdr:colOff>
      <xdr:row>210</xdr:row>
      <xdr:rowOff>154782</xdr:rowOff>
    </xdr:from>
    <xdr:to>
      <xdr:col>2</xdr:col>
      <xdr:colOff>1643061</xdr:colOff>
      <xdr:row>212</xdr:row>
      <xdr:rowOff>297657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0282" y="78247876"/>
          <a:ext cx="1142998" cy="845344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213</xdr:row>
      <xdr:rowOff>63316</xdr:rowOff>
    </xdr:from>
    <xdr:to>
      <xdr:col>2</xdr:col>
      <xdr:colOff>1821656</xdr:colOff>
      <xdr:row>214</xdr:row>
      <xdr:rowOff>294705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156" y="67571754"/>
          <a:ext cx="1559719" cy="636202"/>
        </a:xfrm>
        <a:prstGeom prst="rect">
          <a:avLst/>
        </a:prstGeom>
      </xdr:spPr>
    </xdr:pic>
    <xdr:clientData/>
  </xdr:twoCellAnchor>
  <xdr:oneCellAnchor>
    <xdr:from>
      <xdr:col>2</xdr:col>
      <xdr:colOff>202407</xdr:colOff>
      <xdr:row>216</xdr:row>
      <xdr:rowOff>59532</xdr:rowOff>
    </xdr:from>
    <xdr:ext cx="1702594" cy="797718"/>
    <xdr:pic>
      <xdr:nvPicPr>
        <xdr:cNvPr id="92" name="Picture 3"/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626" y="83177063"/>
          <a:ext cx="1702594" cy="7977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2</xdr:col>
      <xdr:colOff>202406</xdr:colOff>
      <xdr:row>218</xdr:row>
      <xdr:rowOff>128370</xdr:rowOff>
    </xdr:from>
    <xdr:to>
      <xdr:col>2</xdr:col>
      <xdr:colOff>1976437</xdr:colOff>
      <xdr:row>220</xdr:row>
      <xdr:rowOff>273844</xdr:rowOff>
    </xdr:to>
    <xdr:pic>
      <xdr:nvPicPr>
        <xdr:cNvPr id="93" name="Picture 128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625" y="81412339"/>
          <a:ext cx="1774031" cy="9074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309563</xdr:colOff>
      <xdr:row>221</xdr:row>
      <xdr:rowOff>84472</xdr:rowOff>
    </xdr:from>
    <xdr:to>
      <xdr:col>2</xdr:col>
      <xdr:colOff>1726407</xdr:colOff>
      <xdr:row>222</xdr:row>
      <xdr:rowOff>392906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782" y="82511441"/>
          <a:ext cx="1416844" cy="737059"/>
        </a:xfrm>
        <a:prstGeom prst="rect">
          <a:avLst/>
        </a:prstGeom>
      </xdr:spPr>
    </xdr:pic>
    <xdr:clientData/>
  </xdr:twoCellAnchor>
  <xdr:twoCellAnchor editAs="oneCell">
    <xdr:from>
      <xdr:col>2</xdr:col>
      <xdr:colOff>392907</xdr:colOff>
      <xdr:row>223</xdr:row>
      <xdr:rowOff>95250</xdr:rowOff>
    </xdr:from>
    <xdr:to>
      <xdr:col>2</xdr:col>
      <xdr:colOff>1726406</xdr:colOff>
      <xdr:row>224</xdr:row>
      <xdr:rowOff>340255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6" y="74080688"/>
          <a:ext cx="1333499" cy="626005"/>
        </a:xfrm>
        <a:prstGeom prst="rect">
          <a:avLst/>
        </a:prstGeom>
      </xdr:spPr>
    </xdr:pic>
    <xdr:clientData/>
  </xdr:twoCellAnchor>
  <xdr:twoCellAnchor editAs="oneCell">
    <xdr:from>
      <xdr:col>2</xdr:col>
      <xdr:colOff>345282</xdr:colOff>
      <xdr:row>225</xdr:row>
      <xdr:rowOff>45428</xdr:rowOff>
    </xdr:from>
    <xdr:to>
      <xdr:col>2</xdr:col>
      <xdr:colOff>1797844</xdr:colOff>
      <xdr:row>226</xdr:row>
      <xdr:rowOff>392906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1" y="86722928"/>
          <a:ext cx="1452562" cy="811821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227</xdr:row>
      <xdr:rowOff>154781</xdr:rowOff>
    </xdr:from>
    <xdr:to>
      <xdr:col>2</xdr:col>
      <xdr:colOff>1647679</xdr:colOff>
      <xdr:row>229</xdr:row>
      <xdr:rowOff>249930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469" y="75664219"/>
          <a:ext cx="1171429" cy="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404812</xdr:colOff>
      <xdr:row>230</xdr:row>
      <xdr:rowOff>160817</xdr:rowOff>
    </xdr:from>
    <xdr:to>
      <xdr:col>2</xdr:col>
      <xdr:colOff>1690687</xdr:colOff>
      <xdr:row>232</xdr:row>
      <xdr:rowOff>214314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5031" y="88850473"/>
          <a:ext cx="1285875" cy="767872"/>
        </a:xfrm>
        <a:prstGeom prst="rect">
          <a:avLst/>
        </a:prstGeom>
      </xdr:spPr>
    </xdr:pic>
    <xdr:clientData/>
  </xdr:twoCellAnchor>
  <xdr:twoCellAnchor editAs="oneCell">
    <xdr:from>
      <xdr:col>2</xdr:col>
      <xdr:colOff>488156</xdr:colOff>
      <xdr:row>233</xdr:row>
      <xdr:rowOff>71437</xdr:rowOff>
    </xdr:from>
    <xdr:to>
      <xdr:col>2</xdr:col>
      <xdr:colOff>1631156</xdr:colOff>
      <xdr:row>234</xdr:row>
      <xdr:rowOff>380998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5" y="89832656"/>
          <a:ext cx="1143000" cy="761999"/>
        </a:xfrm>
        <a:prstGeom prst="rect">
          <a:avLst/>
        </a:prstGeom>
      </xdr:spPr>
    </xdr:pic>
    <xdr:clientData/>
  </xdr:twoCellAnchor>
  <xdr:twoCellAnchor editAs="oneCell">
    <xdr:from>
      <xdr:col>2</xdr:col>
      <xdr:colOff>309562</xdr:colOff>
      <xdr:row>235</xdr:row>
      <xdr:rowOff>71437</xdr:rowOff>
    </xdr:from>
    <xdr:to>
      <xdr:col>2</xdr:col>
      <xdr:colOff>1690687</xdr:colOff>
      <xdr:row>236</xdr:row>
      <xdr:rowOff>392906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781" y="90725625"/>
          <a:ext cx="1381125" cy="762000"/>
        </a:xfrm>
        <a:prstGeom prst="rect">
          <a:avLst/>
        </a:prstGeom>
      </xdr:spPr>
    </xdr:pic>
    <xdr:clientData/>
  </xdr:twoCellAnchor>
  <xdr:twoCellAnchor editAs="oneCell">
    <xdr:from>
      <xdr:col>2</xdr:col>
      <xdr:colOff>404812</xdr:colOff>
      <xdr:row>237</xdr:row>
      <xdr:rowOff>52282</xdr:rowOff>
    </xdr:from>
    <xdr:to>
      <xdr:col>2</xdr:col>
      <xdr:colOff>1702594</xdr:colOff>
      <xdr:row>238</xdr:row>
      <xdr:rowOff>440530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5031" y="91611345"/>
          <a:ext cx="1297782" cy="828779"/>
        </a:xfrm>
        <a:prstGeom prst="rect">
          <a:avLst/>
        </a:prstGeom>
      </xdr:spPr>
    </xdr:pic>
    <xdr:clientData/>
  </xdr:twoCellAnchor>
  <xdr:oneCellAnchor>
    <xdr:from>
      <xdr:col>2</xdr:col>
      <xdr:colOff>95250</xdr:colOff>
      <xdr:row>239</xdr:row>
      <xdr:rowOff>59531</xdr:rowOff>
    </xdr:from>
    <xdr:ext cx="1833562" cy="964406"/>
    <xdr:pic>
      <xdr:nvPicPr>
        <xdr:cNvPr id="105" name="Picture 8"/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469" y="92535375"/>
          <a:ext cx="1833562" cy="9644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369094</xdr:colOff>
      <xdr:row>242</xdr:row>
      <xdr:rowOff>166686</xdr:rowOff>
    </xdr:from>
    <xdr:to>
      <xdr:col>2</xdr:col>
      <xdr:colOff>1631156</xdr:colOff>
      <xdr:row>244</xdr:row>
      <xdr:rowOff>142874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9313" y="92928280"/>
          <a:ext cx="1262062" cy="690563"/>
        </a:xfrm>
        <a:prstGeom prst="rect">
          <a:avLst/>
        </a:prstGeom>
      </xdr:spPr>
    </xdr:pic>
    <xdr:clientData/>
  </xdr:twoCellAnchor>
  <xdr:oneCellAnchor>
    <xdr:from>
      <xdr:col>2</xdr:col>
      <xdr:colOff>369095</xdr:colOff>
      <xdr:row>245</xdr:row>
      <xdr:rowOff>59532</xdr:rowOff>
    </xdr:from>
    <xdr:ext cx="1381124" cy="642936"/>
    <xdr:pic>
      <xdr:nvPicPr>
        <xdr:cNvPr id="107" name="Picture 12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9314" y="83569970"/>
          <a:ext cx="1381124" cy="6429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631032</xdr:colOff>
      <xdr:row>247</xdr:row>
      <xdr:rowOff>59531</xdr:rowOff>
    </xdr:from>
    <xdr:to>
      <xdr:col>2</xdr:col>
      <xdr:colOff>1538766</xdr:colOff>
      <xdr:row>248</xdr:row>
      <xdr:rowOff>375937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1" y="85093969"/>
          <a:ext cx="907734" cy="697406"/>
        </a:xfrm>
        <a:prstGeom prst="rect">
          <a:avLst/>
        </a:prstGeom>
      </xdr:spPr>
    </xdr:pic>
    <xdr:clientData/>
  </xdr:twoCellAnchor>
  <xdr:twoCellAnchor editAs="oneCell">
    <xdr:from>
      <xdr:col>2</xdr:col>
      <xdr:colOff>392906</xdr:colOff>
      <xdr:row>251</xdr:row>
      <xdr:rowOff>57100</xdr:rowOff>
    </xdr:from>
    <xdr:to>
      <xdr:col>2</xdr:col>
      <xdr:colOff>1726406</xdr:colOff>
      <xdr:row>252</xdr:row>
      <xdr:rowOff>318895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5" y="85853538"/>
          <a:ext cx="1333500" cy="64279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476251</xdr:colOff>
      <xdr:row>253</xdr:row>
      <xdr:rowOff>81159</xdr:rowOff>
    </xdr:from>
    <xdr:to>
      <xdr:col>2</xdr:col>
      <xdr:colOff>1678782</xdr:colOff>
      <xdr:row>254</xdr:row>
      <xdr:rowOff>330802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470" y="86639597"/>
          <a:ext cx="1202531" cy="630643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381001</xdr:colOff>
      <xdr:row>258</xdr:row>
      <xdr:rowOff>101068</xdr:rowOff>
    </xdr:from>
    <xdr:to>
      <xdr:col>2</xdr:col>
      <xdr:colOff>1833563</xdr:colOff>
      <xdr:row>260</xdr:row>
      <xdr:rowOff>261705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1220" y="83230506"/>
          <a:ext cx="1452562" cy="922637"/>
        </a:xfrm>
        <a:prstGeom prst="rect">
          <a:avLst/>
        </a:prstGeom>
      </xdr:spPr>
    </xdr:pic>
    <xdr:clientData/>
  </xdr:twoCellAnchor>
  <xdr:twoCellAnchor editAs="oneCell">
    <xdr:from>
      <xdr:col>2</xdr:col>
      <xdr:colOff>392906</xdr:colOff>
      <xdr:row>261</xdr:row>
      <xdr:rowOff>26214</xdr:rowOff>
    </xdr:from>
    <xdr:to>
      <xdr:col>2</xdr:col>
      <xdr:colOff>1726406</xdr:colOff>
      <xdr:row>262</xdr:row>
      <xdr:rowOff>345281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5" y="101003120"/>
          <a:ext cx="1333500" cy="723880"/>
        </a:xfrm>
        <a:prstGeom prst="rect">
          <a:avLst/>
        </a:prstGeom>
      </xdr:spPr>
    </xdr:pic>
    <xdr:clientData/>
  </xdr:twoCellAnchor>
  <xdr:oneCellAnchor>
    <xdr:from>
      <xdr:col>2</xdr:col>
      <xdr:colOff>345281</xdr:colOff>
      <xdr:row>263</xdr:row>
      <xdr:rowOff>95250</xdr:rowOff>
    </xdr:from>
    <xdr:ext cx="1345406" cy="714374"/>
    <xdr:pic>
      <xdr:nvPicPr>
        <xdr:cNvPr id="116" name="Picture 39"/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0" y="101881781"/>
          <a:ext cx="1345406" cy="7143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423334</xdr:colOff>
      <xdr:row>268</xdr:row>
      <xdr:rowOff>117161</xdr:rowOff>
    </xdr:from>
    <xdr:ext cx="1231635" cy="871057"/>
    <xdr:pic>
      <xdr:nvPicPr>
        <xdr:cNvPr id="119" name="Picture 40"/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3553" y="87151849"/>
          <a:ext cx="1231635" cy="8710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347662</xdr:colOff>
      <xdr:row>265</xdr:row>
      <xdr:rowOff>140494</xdr:rowOff>
    </xdr:from>
    <xdr:ext cx="1412873" cy="847724"/>
    <xdr:pic>
      <xdr:nvPicPr>
        <xdr:cNvPr id="121" name="Picture 144"/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7881" y="85936932"/>
          <a:ext cx="1412873" cy="8477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479160</xdr:colOff>
      <xdr:row>271</xdr:row>
      <xdr:rowOff>45635</xdr:rowOff>
    </xdr:from>
    <xdr:ext cx="1247246" cy="775896"/>
    <xdr:pic>
      <xdr:nvPicPr>
        <xdr:cNvPr id="125" name="Picture 142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379" y="104868260"/>
          <a:ext cx="1247246" cy="7758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321470</xdr:colOff>
      <xdr:row>273</xdr:row>
      <xdr:rowOff>50800</xdr:rowOff>
    </xdr:from>
    <xdr:ext cx="1464468" cy="794544"/>
    <xdr:pic>
      <xdr:nvPicPr>
        <xdr:cNvPr id="126" name="Picture 50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1689" y="105730675"/>
          <a:ext cx="1464468" cy="7945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321469</xdr:colOff>
      <xdr:row>275</xdr:row>
      <xdr:rowOff>12769</xdr:rowOff>
    </xdr:from>
    <xdr:to>
      <xdr:col>2</xdr:col>
      <xdr:colOff>1809750</xdr:colOff>
      <xdr:row>276</xdr:row>
      <xdr:rowOff>404813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1688" y="106609425"/>
          <a:ext cx="1488281" cy="808763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476254</xdr:colOff>
      <xdr:row>279</xdr:row>
      <xdr:rowOff>70588</xdr:rowOff>
    </xdr:from>
    <xdr:to>
      <xdr:col>2</xdr:col>
      <xdr:colOff>1666819</xdr:colOff>
      <xdr:row>280</xdr:row>
      <xdr:rowOff>392908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434377" y="107816653"/>
          <a:ext cx="774758" cy="1190565"/>
        </a:xfrm>
        <a:prstGeom prst="rect">
          <a:avLst/>
        </a:prstGeom>
      </xdr:spPr>
    </xdr:pic>
    <xdr:clientData/>
  </xdr:twoCellAnchor>
  <xdr:twoCellAnchor editAs="oneCell">
    <xdr:from>
      <xdr:col>2</xdr:col>
      <xdr:colOff>392907</xdr:colOff>
      <xdr:row>282</xdr:row>
      <xdr:rowOff>243309</xdr:rowOff>
    </xdr:from>
    <xdr:to>
      <xdr:col>2</xdr:col>
      <xdr:colOff>1726407</xdr:colOff>
      <xdr:row>284</xdr:row>
      <xdr:rowOff>147430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6" y="91373747"/>
          <a:ext cx="1333500" cy="761371"/>
        </a:xfrm>
        <a:prstGeom prst="rect">
          <a:avLst/>
        </a:prstGeom>
      </xdr:spPr>
    </xdr:pic>
    <xdr:clientData/>
  </xdr:twoCellAnchor>
  <xdr:twoCellAnchor editAs="oneCell">
    <xdr:from>
      <xdr:col>2</xdr:col>
      <xdr:colOff>452438</xdr:colOff>
      <xdr:row>285</xdr:row>
      <xdr:rowOff>71437</xdr:rowOff>
    </xdr:from>
    <xdr:to>
      <xdr:col>2</xdr:col>
      <xdr:colOff>1643061</xdr:colOff>
      <xdr:row>285</xdr:row>
      <xdr:rowOff>726012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2657" y="92344875"/>
          <a:ext cx="1190623" cy="654575"/>
        </a:xfrm>
        <a:prstGeom prst="rect">
          <a:avLst/>
        </a:prstGeom>
      </xdr:spPr>
    </xdr:pic>
    <xdr:clientData/>
  </xdr:twoCellAnchor>
  <xdr:twoCellAnchor editAs="oneCell">
    <xdr:from>
      <xdr:col>2</xdr:col>
      <xdr:colOff>404812</xdr:colOff>
      <xdr:row>286</xdr:row>
      <xdr:rowOff>166688</xdr:rowOff>
    </xdr:from>
    <xdr:to>
      <xdr:col>2</xdr:col>
      <xdr:colOff>1661955</xdr:colOff>
      <xdr:row>288</xdr:row>
      <xdr:rowOff>242777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5031" y="94392751"/>
          <a:ext cx="1257143" cy="8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440532</xdr:colOff>
      <xdr:row>289</xdr:row>
      <xdr:rowOff>215021</xdr:rowOff>
    </xdr:from>
    <xdr:to>
      <xdr:col>2</xdr:col>
      <xdr:colOff>1619251</xdr:colOff>
      <xdr:row>291</xdr:row>
      <xdr:rowOff>285750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1" y="95655521"/>
          <a:ext cx="1178719" cy="880354"/>
        </a:xfrm>
        <a:prstGeom prst="rect">
          <a:avLst/>
        </a:prstGeom>
      </xdr:spPr>
    </xdr:pic>
    <xdr:clientData/>
  </xdr:twoCellAnchor>
  <xdr:twoCellAnchor editAs="oneCell">
    <xdr:from>
      <xdr:col>2</xdr:col>
      <xdr:colOff>488157</xdr:colOff>
      <xdr:row>292</xdr:row>
      <xdr:rowOff>45159</xdr:rowOff>
    </xdr:from>
    <xdr:to>
      <xdr:col>2</xdr:col>
      <xdr:colOff>1666875</xdr:colOff>
      <xdr:row>293</xdr:row>
      <xdr:rowOff>273845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6" y="95735690"/>
          <a:ext cx="1178718" cy="585874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333374</xdr:colOff>
      <xdr:row>294</xdr:row>
      <xdr:rowOff>215748</xdr:rowOff>
    </xdr:from>
    <xdr:to>
      <xdr:col>2</xdr:col>
      <xdr:colOff>1774031</xdr:colOff>
      <xdr:row>296</xdr:row>
      <xdr:rowOff>214198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3593" y="96311092"/>
          <a:ext cx="1440657" cy="712825"/>
        </a:xfrm>
        <a:prstGeom prst="rect">
          <a:avLst/>
        </a:prstGeom>
      </xdr:spPr>
    </xdr:pic>
    <xdr:clientData/>
  </xdr:twoCellAnchor>
  <xdr:twoCellAnchor editAs="oneCell">
    <xdr:from>
      <xdr:col>2</xdr:col>
      <xdr:colOff>416718</xdr:colOff>
      <xdr:row>297</xdr:row>
      <xdr:rowOff>229369</xdr:rowOff>
    </xdr:from>
    <xdr:to>
      <xdr:col>2</xdr:col>
      <xdr:colOff>1607343</xdr:colOff>
      <xdr:row>299</xdr:row>
      <xdr:rowOff>190274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6937" y="97467713"/>
          <a:ext cx="1190625" cy="67528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476251</xdr:colOff>
      <xdr:row>301</xdr:row>
      <xdr:rowOff>40141</xdr:rowOff>
    </xdr:from>
    <xdr:to>
      <xdr:col>2</xdr:col>
      <xdr:colOff>1690688</xdr:colOff>
      <xdr:row>302</xdr:row>
      <xdr:rowOff>347454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470" y="98802485"/>
          <a:ext cx="1214437" cy="688313"/>
        </a:xfrm>
        <a:prstGeom prst="rect">
          <a:avLst/>
        </a:prstGeom>
      </xdr:spPr>
    </xdr:pic>
    <xdr:clientData/>
  </xdr:twoCellAnchor>
  <xdr:twoCellAnchor editAs="oneCell">
    <xdr:from>
      <xdr:col>2</xdr:col>
      <xdr:colOff>440531</xdr:colOff>
      <xdr:row>303</xdr:row>
      <xdr:rowOff>33696</xdr:rowOff>
    </xdr:from>
    <xdr:to>
      <xdr:col>2</xdr:col>
      <xdr:colOff>1595436</xdr:colOff>
      <xdr:row>304</xdr:row>
      <xdr:rowOff>368796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0" y="117738884"/>
          <a:ext cx="1154905" cy="7161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476251</xdr:colOff>
      <xdr:row>305</xdr:row>
      <xdr:rowOff>47625</xdr:rowOff>
    </xdr:from>
    <xdr:to>
      <xdr:col>2</xdr:col>
      <xdr:colOff>1762125</xdr:colOff>
      <xdr:row>306</xdr:row>
      <xdr:rowOff>369094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470" y="116157375"/>
          <a:ext cx="1285874" cy="762000"/>
        </a:xfrm>
        <a:prstGeom prst="rect">
          <a:avLst/>
        </a:prstGeom>
      </xdr:spPr>
    </xdr:pic>
    <xdr:clientData/>
  </xdr:twoCellAnchor>
  <xdr:twoCellAnchor editAs="oneCell">
    <xdr:from>
      <xdr:col>2</xdr:col>
      <xdr:colOff>416719</xdr:colOff>
      <xdr:row>309</xdr:row>
      <xdr:rowOff>276592</xdr:rowOff>
    </xdr:from>
    <xdr:to>
      <xdr:col>2</xdr:col>
      <xdr:colOff>1726407</xdr:colOff>
      <xdr:row>311</xdr:row>
      <xdr:rowOff>171231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6938" y="101324936"/>
          <a:ext cx="1309688" cy="656639"/>
        </a:xfrm>
        <a:prstGeom prst="rect">
          <a:avLst/>
        </a:prstGeom>
      </xdr:spPr>
    </xdr:pic>
    <xdr:clientData/>
  </xdr:twoCellAnchor>
  <xdr:twoCellAnchor editAs="oneCell">
    <xdr:from>
      <xdr:col>2</xdr:col>
      <xdr:colOff>392906</xdr:colOff>
      <xdr:row>312</xdr:row>
      <xdr:rowOff>66849</xdr:rowOff>
    </xdr:from>
    <xdr:to>
      <xdr:col>2</xdr:col>
      <xdr:colOff>1714500</xdr:colOff>
      <xdr:row>313</xdr:row>
      <xdr:rowOff>381000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5" y="121201037"/>
          <a:ext cx="1321594" cy="766588"/>
        </a:xfrm>
        <a:prstGeom prst="rect">
          <a:avLst/>
        </a:prstGeom>
      </xdr:spPr>
    </xdr:pic>
    <xdr:clientData/>
  </xdr:twoCellAnchor>
  <xdr:twoCellAnchor editAs="oneCell">
    <xdr:from>
      <xdr:col>2</xdr:col>
      <xdr:colOff>178594</xdr:colOff>
      <xdr:row>314</xdr:row>
      <xdr:rowOff>74135</xdr:rowOff>
    </xdr:from>
    <xdr:to>
      <xdr:col>2</xdr:col>
      <xdr:colOff>1726406</xdr:colOff>
      <xdr:row>315</xdr:row>
      <xdr:rowOff>321469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8813" y="103027479"/>
          <a:ext cx="1547812" cy="628334"/>
        </a:xfrm>
        <a:prstGeom prst="rect">
          <a:avLst/>
        </a:prstGeom>
      </xdr:spPr>
    </xdr:pic>
    <xdr:clientData/>
  </xdr:twoCellAnchor>
  <xdr:twoCellAnchor editAs="oneCell">
    <xdr:from>
      <xdr:col>2</xdr:col>
      <xdr:colOff>357187</xdr:colOff>
      <xdr:row>316</xdr:row>
      <xdr:rowOff>55738</xdr:rowOff>
    </xdr:from>
    <xdr:to>
      <xdr:col>2</xdr:col>
      <xdr:colOff>1654968</xdr:colOff>
      <xdr:row>317</xdr:row>
      <xdr:rowOff>404813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7406" y="122880613"/>
          <a:ext cx="1297781" cy="78960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318</xdr:row>
      <xdr:rowOff>57376</xdr:rowOff>
    </xdr:from>
    <xdr:to>
      <xdr:col>2</xdr:col>
      <xdr:colOff>1762125</xdr:colOff>
      <xdr:row>319</xdr:row>
      <xdr:rowOff>309561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5969" y="106475439"/>
          <a:ext cx="1476375" cy="609373"/>
        </a:xfrm>
        <a:prstGeom prst="rect">
          <a:avLst/>
        </a:prstGeom>
      </xdr:spPr>
    </xdr:pic>
    <xdr:clientData/>
  </xdr:twoCellAnchor>
  <xdr:twoCellAnchor>
    <xdr:from>
      <xdr:col>2</xdr:col>
      <xdr:colOff>267758</xdr:colOff>
      <xdr:row>320</xdr:row>
      <xdr:rowOff>87841</xdr:rowOff>
    </xdr:from>
    <xdr:to>
      <xdr:col>2</xdr:col>
      <xdr:colOff>1797844</xdr:colOff>
      <xdr:row>321</xdr:row>
      <xdr:rowOff>404811</xdr:rowOff>
    </xdr:to>
    <xdr:pic>
      <xdr:nvPicPr>
        <xdr:cNvPr id="113" name="Picture 77"/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7977" y="124674841"/>
          <a:ext cx="1530086" cy="7455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189441</xdr:colOff>
      <xdr:row>322</xdr:row>
      <xdr:rowOff>59531</xdr:rowOff>
    </xdr:from>
    <xdr:to>
      <xdr:col>2</xdr:col>
      <xdr:colOff>1857375</xdr:colOff>
      <xdr:row>323</xdr:row>
      <xdr:rowOff>315797</xdr:rowOff>
    </xdr:to>
    <xdr:pic>
      <xdr:nvPicPr>
        <xdr:cNvPr id="114" name="Picture 78"/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9660" y="107132437"/>
          <a:ext cx="1667934" cy="6610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333376</xdr:colOff>
      <xdr:row>324</xdr:row>
      <xdr:rowOff>83344</xdr:rowOff>
    </xdr:from>
    <xdr:to>
      <xdr:col>2</xdr:col>
      <xdr:colOff>1762126</xdr:colOff>
      <xdr:row>325</xdr:row>
      <xdr:rowOff>285751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3595" y="108644532"/>
          <a:ext cx="1428750" cy="559594"/>
        </a:xfrm>
        <a:prstGeom prst="rect">
          <a:avLst/>
        </a:prstGeom>
      </xdr:spPr>
    </xdr:pic>
    <xdr:clientData/>
  </xdr:twoCellAnchor>
  <xdr:twoCellAnchor>
    <xdr:from>
      <xdr:col>2</xdr:col>
      <xdr:colOff>420688</xdr:colOff>
      <xdr:row>326</xdr:row>
      <xdr:rowOff>52388</xdr:rowOff>
    </xdr:from>
    <xdr:to>
      <xdr:col>2</xdr:col>
      <xdr:colOff>1646590</xdr:colOff>
      <xdr:row>327</xdr:row>
      <xdr:rowOff>333375</xdr:rowOff>
    </xdr:to>
    <xdr:pic>
      <xdr:nvPicPr>
        <xdr:cNvPr id="117" name="Picture 74"/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0907" y="107577732"/>
          <a:ext cx="1225902" cy="6619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357188</xdr:colOff>
      <xdr:row>328</xdr:row>
      <xdr:rowOff>35718</xdr:rowOff>
    </xdr:from>
    <xdr:to>
      <xdr:col>2</xdr:col>
      <xdr:colOff>1717064</xdr:colOff>
      <xdr:row>329</xdr:row>
      <xdr:rowOff>345280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7407" y="108323062"/>
          <a:ext cx="1359876" cy="690562"/>
        </a:xfrm>
        <a:prstGeom prst="rect">
          <a:avLst/>
        </a:prstGeom>
      </xdr:spPr>
    </xdr:pic>
    <xdr:clientData/>
  </xdr:twoCellAnchor>
  <xdr:twoCellAnchor>
    <xdr:from>
      <xdr:col>2</xdr:col>
      <xdr:colOff>421481</xdr:colOff>
      <xdr:row>307</xdr:row>
      <xdr:rowOff>38099</xdr:rowOff>
    </xdr:from>
    <xdr:to>
      <xdr:col>2</xdr:col>
      <xdr:colOff>1752865</xdr:colOff>
      <xdr:row>308</xdr:row>
      <xdr:rowOff>345280</xdr:rowOff>
    </xdr:to>
    <xdr:pic>
      <xdr:nvPicPr>
        <xdr:cNvPr id="118" name="Picture 95"/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1700" y="101086443"/>
          <a:ext cx="1331384" cy="6881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416720</xdr:colOff>
      <xdr:row>330</xdr:row>
      <xdr:rowOff>11907</xdr:rowOff>
    </xdr:from>
    <xdr:to>
      <xdr:col>2</xdr:col>
      <xdr:colOff>1666876</xdr:colOff>
      <xdr:row>331</xdr:row>
      <xdr:rowOff>334119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6939" y="109823251"/>
          <a:ext cx="1250156" cy="703212"/>
        </a:xfrm>
        <a:prstGeom prst="rect">
          <a:avLst/>
        </a:prstGeom>
      </xdr:spPr>
    </xdr:pic>
    <xdr:clientData/>
  </xdr:twoCellAnchor>
  <xdr:twoCellAnchor>
    <xdr:from>
      <xdr:col>2</xdr:col>
      <xdr:colOff>200289</xdr:colOff>
      <xdr:row>332</xdr:row>
      <xdr:rowOff>27251</xdr:rowOff>
    </xdr:from>
    <xdr:to>
      <xdr:col>2</xdr:col>
      <xdr:colOff>1907589</xdr:colOff>
      <xdr:row>333</xdr:row>
      <xdr:rowOff>345280</xdr:rowOff>
    </xdr:to>
    <xdr:pic>
      <xdr:nvPicPr>
        <xdr:cNvPr id="120" name="Picture 84"/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0508" y="110600595"/>
          <a:ext cx="1707300" cy="6990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511969</xdr:colOff>
      <xdr:row>350</xdr:row>
      <xdr:rowOff>52098</xdr:rowOff>
    </xdr:from>
    <xdr:to>
      <xdr:col>2</xdr:col>
      <xdr:colOff>1678781</xdr:colOff>
      <xdr:row>351</xdr:row>
      <xdr:rowOff>302207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2188" y="112149442"/>
          <a:ext cx="1166812" cy="67873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352</xdr:row>
      <xdr:rowOff>83343</xdr:rowOff>
    </xdr:from>
    <xdr:to>
      <xdr:col>2</xdr:col>
      <xdr:colOff>1845467</xdr:colOff>
      <xdr:row>353</xdr:row>
      <xdr:rowOff>416719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5969" y="137886281"/>
          <a:ext cx="1559717" cy="881063"/>
        </a:xfrm>
        <a:prstGeom prst="rect">
          <a:avLst/>
        </a:prstGeom>
      </xdr:spPr>
    </xdr:pic>
    <xdr:clientData/>
  </xdr:twoCellAnchor>
  <xdr:oneCellAnchor>
    <xdr:from>
      <xdr:col>2</xdr:col>
      <xdr:colOff>285751</xdr:colOff>
      <xdr:row>354</xdr:row>
      <xdr:rowOff>61647</xdr:rowOff>
    </xdr:from>
    <xdr:ext cx="1583530" cy="890853"/>
    <xdr:pic>
      <xdr:nvPicPr>
        <xdr:cNvPr id="127" name="Picture 111"/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5970" y="138781366"/>
          <a:ext cx="1583530" cy="8908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321468</xdr:colOff>
      <xdr:row>356</xdr:row>
      <xdr:rowOff>71438</xdr:rowOff>
    </xdr:from>
    <xdr:to>
      <xdr:col>2</xdr:col>
      <xdr:colOff>1833359</xdr:colOff>
      <xdr:row>358</xdr:row>
      <xdr:rowOff>273844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1687" y="139386469"/>
          <a:ext cx="1511891" cy="916781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333374</xdr:colOff>
      <xdr:row>359</xdr:row>
      <xdr:rowOff>43982</xdr:rowOff>
    </xdr:from>
    <xdr:to>
      <xdr:col>2</xdr:col>
      <xdr:colOff>1785937</xdr:colOff>
      <xdr:row>361</xdr:row>
      <xdr:rowOff>214312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3593" y="116332326"/>
          <a:ext cx="1452563" cy="884705"/>
        </a:xfrm>
        <a:prstGeom prst="rect">
          <a:avLst/>
        </a:prstGeom>
      </xdr:spPr>
    </xdr:pic>
    <xdr:clientData/>
  </xdr:twoCellAnchor>
  <xdr:twoCellAnchor editAs="oneCell">
    <xdr:from>
      <xdr:col>2</xdr:col>
      <xdr:colOff>369093</xdr:colOff>
      <xdr:row>362</xdr:row>
      <xdr:rowOff>47624</xdr:rowOff>
    </xdr:from>
    <xdr:to>
      <xdr:col>2</xdr:col>
      <xdr:colOff>1726406</xdr:colOff>
      <xdr:row>363</xdr:row>
      <xdr:rowOff>404811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9312" y="141505780"/>
          <a:ext cx="1357313" cy="809625"/>
        </a:xfrm>
        <a:prstGeom prst="rect">
          <a:avLst/>
        </a:prstGeom>
      </xdr:spPr>
    </xdr:pic>
    <xdr:clientData/>
  </xdr:twoCellAnchor>
  <xdr:oneCellAnchor>
    <xdr:from>
      <xdr:col>2</xdr:col>
      <xdr:colOff>83344</xdr:colOff>
      <xdr:row>364</xdr:row>
      <xdr:rowOff>291042</xdr:rowOff>
    </xdr:from>
    <xdr:ext cx="1905000" cy="840062"/>
    <xdr:pic>
      <xdr:nvPicPr>
        <xdr:cNvPr id="130" name="Picture 114"/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3563" y="142701698"/>
          <a:ext cx="1905000" cy="8400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166685</xdr:colOff>
      <xdr:row>368</xdr:row>
      <xdr:rowOff>238126</xdr:rowOff>
    </xdr:from>
    <xdr:to>
      <xdr:col>2</xdr:col>
      <xdr:colOff>1857374</xdr:colOff>
      <xdr:row>370</xdr:row>
      <xdr:rowOff>154495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6904" y="144077532"/>
          <a:ext cx="1690689" cy="654557"/>
        </a:xfrm>
        <a:prstGeom prst="rect">
          <a:avLst/>
        </a:prstGeom>
      </xdr:spPr>
    </xdr:pic>
    <xdr:clientData/>
  </xdr:twoCellAnchor>
  <xdr:twoCellAnchor editAs="oneCell">
    <xdr:from>
      <xdr:col>2</xdr:col>
      <xdr:colOff>452437</xdr:colOff>
      <xdr:row>371</xdr:row>
      <xdr:rowOff>115371</xdr:rowOff>
    </xdr:from>
    <xdr:to>
      <xdr:col>2</xdr:col>
      <xdr:colOff>1619250</xdr:colOff>
      <xdr:row>373</xdr:row>
      <xdr:rowOff>302124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2656" y="120213715"/>
          <a:ext cx="1166813" cy="948753"/>
        </a:xfrm>
        <a:prstGeom prst="rect">
          <a:avLst/>
        </a:prstGeom>
      </xdr:spPr>
    </xdr:pic>
    <xdr:clientData/>
  </xdr:twoCellAnchor>
  <xdr:twoCellAnchor editAs="oneCell">
    <xdr:from>
      <xdr:col>2</xdr:col>
      <xdr:colOff>345280</xdr:colOff>
      <xdr:row>374</xdr:row>
      <xdr:rowOff>107156</xdr:rowOff>
    </xdr:from>
    <xdr:to>
      <xdr:col>2</xdr:col>
      <xdr:colOff>1738311</xdr:colOff>
      <xdr:row>376</xdr:row>
      <xdr:rowOff>357187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499" y="121348500"/>
          <a:ext cx="1393031" cy="952500"/>
        </a:xfrm>
        <a:prstGeom prst="rect">
          <a:avLst/>
        </a:prstGeom>
      </xdr:spPr>
    </xdr:pic>
    <xdr:clientData/>
  </xdr:twoCellAnchor>
  <xdr:oneCellAnchor>
    <xdr:from>
      <xdr:col>2</xdr:col>
      <xdr:colOff>93663</xdr:colOff>
      <xdr:row>377</xdr:row>
      <xdr:rowOff>115094</xdr:rowOff>
    </xdr:from>
    <xdr:ext cx="1835150" cy="908844"/>
    <xdr:pic>
      <xdr:nvPicPr>
        <xdr:cNvPr id="137" name="Picture 113"/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3882" y="122499438"/>
          <a:ext cx="1835150" cy="9088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142876</xdr:colOff>
      <xdr:row>381</xdr:row>
      <xdr:rowOff>107157</xdr:rowOff>
    </xdr:from>
    <xdr:to>
      <xdr:col>2</xdr:col>
      <xdr:colOff>1922845</xdr:colOff>
      <xdr:row>384</xdr:row>
      <xdr:rowOff>2289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3095" y="147161251"/>
          <a:ext cx="1779969" cy="919069"/>
        </a:xfrm>
        <a:prstGeom prst="rect">
          <a:avLst/>
        </a:prstGeom>
      </xdr:spPr>
    </xdr:pic>
    <xdr:clientData/>
  </xdr:twoCellAnchor>
  <xdr:twoCellAnchor editAs="oneCell">
    <xdr:from>
      <xdr:col>2</xdr:col>
      <xdr:colOff>202406</xdr:colOff>
      <xdr:row>389</xdr:row>
      <xdr:rowOff>59531</xdr:rowOff>
    </xdr:from>
    <xdr:to>
      <xdr:col>2</xdr:col>
      <xdr:colOff>1821656</xdr:colOff>
      <xdr:row>390</xdr:row>
      <xdr:rowOff>452439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2625" y="152138062"/>
          <a:ext cx="1619250" cy="857251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386</xdr:row>
      <xdr:rowOff>238125</xdr:rowOff>
    </xdr:from>
    <xdr:to>
      <xdr:col>2</xdr:col>
      <xdr:colOff>1856953</xdr:colOff>
      <xdr:row>388</xdr:row>
      <xdr:rowOff>268996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40719" y="125670469"/>
          <a:ext cx="1666453" cy="745246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391</xdr:row>
      <xdr:rowOff>160541</xdr:rowOff>
    </xdr:from>
    <xdr:to>
      <xdr:col>2</xdr:col>
      <xdr:colOff>1869281</xdr:colOff>
      <xdr:row>393</xdr:row>
      <xdr:rowOff>157063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156" y="127497885"/>
          <a:ext cx="1607344" cy="758522"/>
        </a:xfrm>
        <a:prstGeom prst="rect">
          <a:avLst/>
        </a:prstGeom>
      </xdr:spPr>
    </xdr:pic>
    <xdr:clientData/>
  </xdr:twoCellAnchor>
  <xdr:twoCellAnchor editAs="oneCell">
    <xdr:from>
      <xdr:col>2</xdr:col>
      <xdr:colOff>309562</xdr:colOff>
      <xdr:row>30</xdr:row>
      <xdr:rowOff>83345</xdr:rowOff>
    </xdr:from>
    <xdr:to>
      <xdr:col>2</xdr:col>
      <xdr:colOff>1738312</xdr:colOff>
      <xdr:row>31</xdr:row>
      <xdr:rowOff>392906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781" y="8822533"/>
          <a:ext cx="1428750" cy="809623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100</xdr:row>
      <xdr:rowOff>35719</xdr:rowOff>
    </xdr:from>
    <xdr:to>
      <xdr:col>2</xdr:col>
      <xdr:colOff>1714500</xdr:colOff>
      <xdr:row>101</xdr:row>
      <xdr:rowOff>428409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5969" y="28694063"/>
          <a:ext cx="1428750" cy="761784"/>
        </a:xfrm>
        <a:prstGeom prst="rect">
          <a:avLst/>
        </a:prstGeom>
      </xdr:spPr>
    </xdr:pic>
    <xdr:clientData/>
  </xdr:twoCellAnchor>
  <xdr:oneCellAnchor>
    <xdr:from>
      <xdr:col>2</xdr:col>
      <xdr:colOff>444500</xdr:colOff>
      <xdr:row>51</xdr:row>
      <xdr:rowOff>223574</xdr:rowOff>
    </xdr:from>
    <xdr:ext cx="1206500" cy="717020"/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4719" y="14106262"/>
          <a:ext cx="1206500" cy="717020"/>
        </a:xfrm>
        <a:prstGeom prst="rect">
          <a:avLst/>
        </a:prstGeom>
      </xdr:spPr>
    </xdr:pic>
    <xdr:clientData/>
  </xdr:oneCellAnchor>
  <xdr:oneCellAnchor>
    <xdr:from>
      <xdr:col>2</xdr:col>
      <xdr:colOff>175947</xdr:colOff>
      <xdr:row>71</xdr:row>
      <xdr:rowOff>222722</xdr:rowOff>
    </xdr:from>
    <xdr:ext cx="1717145" cy="694911"/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6166" y="22689816"/>
          <a:ext cx="1717145" cy="694911"/>
        </a:xfrm>
        <a:prstGeom prst="rect">
          <a:avLst/>
        </a:prstGeom>
      </xdr:spPr>
    </xdr:pic>
    <xdr:clientData/>
  </xdr:oneCellAnchor>
  <xdr:oneCellAnchor>
    <xdr:from>
      <xdr:col>2</xdr:col>
      <xdr:colOff>357187</xdr:colOff>
      <xdr:row>57</xdr:row>
      <xdr:rowOff>63499</xdr:rowOff>
    </xdr:from>
    <xdr:ext cx="1428749" cy="627063"/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7406" y="17625218"/>
          <a:ext cx="1428749" cy="627063"/>
        </a:xfrm>
        <a:prstGeom prst="rect">
          <a:avLst/>
        </a:prstGeom>
      </xdr:spPr>
    </xdr:pic>
    <xdr:clientData/>
  </xdr:oneCellAnchor>
  <xdr:oneCellAnchor>
    <xdr:from>
      <xdr:col>2</xdr:col>
      <xdr:colOff>63500</xdr:colOff>
      <xdr:row>126</xdr:row>
      <xdr:rowOff>127000</xdr:rowOff>
    </xdr:from>
    <xdr:ext cx="1947333" cy="600605"/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3719" y="57265094"/>
          <a:ext cx="1947333" cy="600605"/>
        </a:xfrm>
        <a:prstGeom prst="rect">
          <a:avLst/>
        </a:prstGeom>
      </xdr:spPr>
    </xdr:pic>
    <xdr:clientData/>
  </xdr:oneCellAnchor>
  <xdr:oneCellAnchor>
    <xdr:from>
      <xdr:col>2</xdr:col>
      <xdr:colOff>416719</xdr:colOff>
      <xdr:row>178</xdr:row>
      <xdr:rowOff>36155</xdr:rowOff>
    </xdr:from>
    <xdr:ext cx="1190625" cy="696969"/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6938" y="68223249"/>
          <a:ext cx="1190625" cy="696969"/>
        </a:xfrm>
        <a:prstGeom prst="rect">
          <a:avLst/>
        </a:prstGeom>
      </xdr:spPr>
    </xdr:pic>
    <xdr:clientData/>
  </xdr:oneCellAnchor>
  <xdr:twoCellAnchor>
    <xdr:from>
      <xdr:col>2</xdr:col>
      <xdr:colOff>178594</xdr:colOff>
      <xdr:row>334</xdr:row>
      <xdr:rowOff>35717</xdr:rowOff>
    </xdr:from>
    <xdr:to>
      <xdr:col>2</xdr:col>
      <xdr:colOff>1857376</xdr:colOff>
      <xdr:row>335</xdr:row>
      <xdr:rowOff>369093</xdr:rowOff>
    </xdr:to>
    <xdr:pic>
      <xdr:nvPicPr>
        <xdr:cNvPr id="141" name="Picture 85"/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8813" y="129730498"/>
          <a:ext cx="1678782" cy="7620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2</xdr:col>
      <xdr:colOff>202405</xdr:colOff>
      <xdr:row>394</xdr:row>
      <xdr:rowOff>194633</xdr:rowOff>
    </xdr:from>
    <xdr:ext cx="1631157" cy="721987"/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2624" y="170001571"/>
          <a:ext cx="1631157" cy="721987"/>
        </a:xfrm>
        <a:prstGeom prst="rect">
          <a:avLst/>
        </a:prstGeom>
      </xdr:spPr>
    </xdr:pic>
    <xdr:clientData/>
  </xdr:oneCellAnchor>
  <xdr:twoCellAnchor editAs="oneCell">
    <xdr:from>
      <xdr:col>2</xdr:col>
      <xdr:colOff>381000</xdr:colOff>
      <xdr:row>55</xdr:row>
      <xdr:rowOff>95249</xdr:rowOff>
    </xdr:from>
    <xdr:to>
      <xdr:col>2</xdr:col>
      <xdr:colOff>1785937</xdr:colOff>
      <xdr:row>56</xdr:row>
      <xdr:rowOff>333374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1219" y="16894968"/>
          <a:ext cx="1404937" cy="619125"/>
        </a:xfrm>
        <a:prstGeom prst="rect">
          <a:avLst/>
        </a:prstGeom>
      </xdr:spPr>
    </xdr:pic>
    <xdr:clientData/>
  </xdr:twoCellAnchor>
  <xdr:twoCellAnchor editAs="oneCell">
    <xdr:from>
      <xdr:col>2</xdr:col>
      <xdr:colOff>321469</xdr:colOff>
      <xdr:row>74</xdr:row>
      <xdr:rowOff>59531</xdr:rowOff>
    </xdr:from>
    <xdr:to>
      <xdr:col>2</xdr:col>
      <xdr:colOff>1762125</xdr:colOff>
      <xdr:row>75</xdr:row>
      <xdr:rowOff>349522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1688" y="23669625"/>
          <a:ext cx="1440656" cy="670991"/>
        </a:xfrm>
        <a:prstGeom prst="rect">
          <a:avLst/>
        </a:prstGeom>
      </xdr:spPr>
    </xdr:pic>
    <xdr:clientData/>
  </xdr:twoCellAnchor>
  <xdr:twoCellAnchor editAs="oneCell">
    <xdr:from>
      <xdr:col>2</xdr:col>
      <xdr:colOff>130969</xdr:colOff>
      <xdr:row>118</xdr:row>
      <xdr:rowOff>71438</xdr:rowOff>
    </xdr:from>
    <xdr:to>
      <xdr:col>2</xdr:col>
      <xdr:colOff>1964531</xdr:colOff>
      <xdr:row>119</xdr:row>
      <xdr:rowOff>357188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1188" y="39802594"/>
          <a:ext cx="1833562" cy="714375"/>
        </a:xfrm>
        <a:prstGeom prst="rect">
          <a:avLst/>
        </a:prstGeom>
      </xdr:spPr>
    </xdr:pic>
    <xdr:clientData/>
  </xdr:twoCellAnchor>
  <xdr:twoCellAnchor editAs="oneCell">
    <xdr:from>
      <xdr:col>2</xdr:col>
      <xdr:colOff>500062</xdr:colOff>
      <xdr:row>162</xdr:row>
      <xdr:rowOff>117430</xdr:rowOff>
    </xdr:from>
    <xdr:to>
      <xdr:col>2</xdr:col>
      <xdr:colOff>1607344</xdr:colOff>
      <xdr:row>163</xdr:row>
      <xdr:rowOff>399287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0281" y="61756086"/>
          <a:ext cx="1107282" cy="78192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166</xdr:row>
      <xdr:rowOff>93341</xdr:rowOff>
    </xdr:from>
    <xdr:to>
      <xdr:col>2</xdr:col>
      <xdr:colOff>1595438</xdr:colOff>
      <xdr:row>167</xdr:row>
      <xdr:rowOff>397491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469" y="63541747"/>
          <a:ext cx="1119188" cy="720869"/>
        </a:xfrm>
        <a:prstGeom prst="rect">
          <a:avLst/>
        </a:prstGeom>
      </xdr:spPr>
    </xdr:pic>
    <xdr:clientData/>
  </xdr:twoCellAnchor>
  <xdr:twoCellAnchor editAs="oneCell">
    <xdr:from>
      <xdr:col>2</xdr:col>
      <xdr:colOff>440531</xdr:colOff>
      <xdr:row>168</xdr:row>
      <xdr:rowOff>71437</xdr:rowOff>
    </xdr:from>
    <xdr:to>
      <xdr:col>2</xdr:col>
      <xdr:colOff>1607344</xdr:colOff>
      <xdr:row>169</xdr:row>
      <xdr:rowOff>357187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0" y="64365187"/>
          <a:ext cx="1166813" cy="75009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180</xdr:row>
      <xdr:rowOff>130968</xdr:rowOff>
    </xdr:from>
    <xdr:to>
      <xdr:col>2</xdr:col>
      <xdr:colOff>1678781</xdr:colOff>
      <xdr:row>182</xdr:row>
      <xdr:rowOff>321467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5969" y="68603812"/>
          <a:ext cx="1393031" cy="940593"/>
        </a:xfrm>
        <a:prstGeom prst="rect">
          <a:avLst/>
        </a:prstGeom>
      </xdr:spPr>
    </xdr:pic>
    <xdr:clientData/>
  </xdr:twoCellAnchor>
  <xdr:twoCellAnchor editAs="oneCell">
    <xdr:from>
      <xdr:col>2</xdr:col>
      <xdr:colOff>250031</xdr:colOff>
      <xdr:row>194</xdr:row>
      <xdr:rowOff>71437</xdr:rowOff>
    </xdr:from>
    <xdr:to>
      <xdr:col>2</xdr:col>
      <xdr:colOff>1809750</xdr:colOff>
      <xdr:row>195</xdr:row>
      <xdr:rowOff>392906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0" y="74497406"/>
          <a:ext cx="1559719" cy="750094"/>
        </a:xfrm>
        <a:prstGeom prst="rect">
          <a:avLst/>
        </a:prstGeom>
      </xdr:spPr>
    </xdr:pic>
    <xdr:clientData/>
  </xdr:twoCellAnchor>
  <xdr:twoCellAnchor editAs="oneCell">
    <xdr:from>
      <xdr:col>2</xdr:col>
      <xdr:colOff>535781</xdr:colOff>
      <xdr:row>204</xdr:row>
      <xdr:rowOff>112569</xdr:rowOff>
    </xdr:from>
    <xdr:to>
      <xdr:col>2</xdr:col>
      <xdr:colOff>1512094</xdr:colOff>
      <xdr:row>205</xdr:row>
      <xdr:rowOff>309299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0" y="78503319"/>
          <a:ext cx="976313" cy="553918"/>
        </a:xfrm>
        <a:prstGeom prst="rect">
          <a:avLst/>
        </a:prstGeom>
      </xdr:spPr>
    </xdr:pic>
    <xdr:clientData/>
  </xdr:twoCellAnchor>
  <xdr:twoCellAnchor editAs="oneCell">
    <xdr:from>
      <xdr:col>2</xdr:col>
      <xdr:colOff>535780</xdr:colOff>
      <xdr:row>206</xdr:row>
      <xdr:rowOff>59531</xdr:rowOff>
    </xdr:from>
    <xdr:to>
      <xdr:col>2</xdr:col>
      <xdr:colOff>1607343</xdr:colOff>
      <xdr:row>207</xdr:row>
      <xdr:rowOff>392514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5999" y="79164656"/>
          <a:ext cx="1071563" cy="773514"/>
        </a:xfrm>
        <a:prstGeom prst="rect">
          <a:avLst/>
        </a:prstGeom>
      </xdr:spPr>
    </xdr:pic>
    <xdr:clientData/>
  </xdr:twoCellAnchor>
  <xdr:twoCellAnchor editAs="oneCell">
    <xdr:from>
      <xdr:col>2</xdr:col>
      <xdr:colOff>440531</xdr:colOff>
      <xdr:row>249</xdr:row>
      <xdr:rowOff>123377</xdr:rowOff>
    </xdr:from>
    <xdr:to>
      <xdr:col>2</xdr:col>
      <xdr:colOff>1512093</xdr:colOff>
      <xdr:row>250</xdr:row>
      <xdr:rowOff>366515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0" y="101505096"/>
          <a:ext cx="1071562" cy="624138"/>
        </a:xfrm>
        <a:prstGeom prst="rect">
          <a:avLst/>
        </a:prstGeom>
      </xdr:spPr>
    </xdr:pic>
    <xdr:clientData/>
  </xdr:twoCellAnchor>
  <xdr:twoCellAnchor editAs="oneCell">
    <xdr:from>
      <xdr:col>2</xdr:col>
      <xdr:colOff>401147</xdr:colOff>
      <xdr:row>256</xdr:row>
      <xdr:rowOff>72824</xdr:rowOff>
    </xdr:from>
    <xdr:to>
      <xdr:col>2</xdr:col>
      <xdr:colOff>1774032</xdr:colOff>
      <xdr:row>257</xdr:row>
      <xdr:rowOff>464343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1366" y="98882793"/>
          <a:ext cx="1372885" cy="867769"/>
        </a:xfrm>
        <a:prstGeom prst="rect">
          <a:avLst/>
        </a:prstGeom>
      </xdr:spPr>
    </xdr:pic>
    <xdr:clientData/>
  </xdr:twoCellAnchor>
  <xdr:twoCellAnchor editAs="oneCell">
    <xdr:from>
      <xdr:col>2</xdr:col>
      <xdr:colOff>511970</xdr:colOff>
      <xdr:row>277</xdr:row>
      <xdr:rowOff>59897</xdr:rowOff>
    </xdr:from>
    <xdr:to>
      <xdr:col>2</xdr:col>
      <xdr:colOff>1583532</xdr:colOff>
      <xdr:row>278</xdr:row>
      <xdr:rowOff>311664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2189" y="107513803"/>
          <a:ext cx="1071562" cy="6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273844</xdr:colOff>
      <xdr:row>337</xdr:row>
      <xdr:rowOff>45516</xdr:rowOff>
    </xdr:from>
    <xdr:to>
      <xdr:col>2</xdr:col>
      <xdr:colOff>1774031</xdr:colOff>
      <xdr:row>338</xdr:row>
      <xdr:rowOff>404812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4063" y="131002360"/>
          <a:ext cx="1500187" cy="799828"/>
        </a:xfrm>
        <a:prstGeom prst="rect">
          <a:avLst/>
        </a:prstGeom>
      </xdr:spPr>
    </xdr:pic>
    <xdr:clientData/>
  </xdr:twoCellAnchor>
  <xdr:twoCellAnchor editAs="oneCell">
    <xdr:from>
      <xdr:col>2</xdr:col>
      <xdr:colOff>285749</xdr:colOff>
      <xdr:row>345</xdr:row>
      <xdr:rowOff>36151</xdr:rowOff>
    </xdr:from>
    <xdr:to>
      <xdr:col>2</xdr:col>
      <xdr:colOff>1762124</xdr:colOff>
      <xdr:row>346</xdr:row>
      <xdr:rowOff>369092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5968" y="134517245"/>
          <a:ext cx="1476375" cy="773473"/>
        </a:xfrm>
        <a:prstGeom prst="rect">
          <a:avLst/>
        </a:prstGeom>
      </xdr:spPr>
    </xdr:pic>
    <xdr:clientData/>
  </xdr:twoCellAnchor>
  <xdr:twoCellAnchor editAs="oneCell">
    <xdr:from>
      <xdr:col>2</xdr:col>
      <xdr:colOff>321469</xdr:colOff>
      <xdr:row>343</xdr:row>
      <xdr:rowOff>59532</xdr:rowOff>
    </xdr:from>
    <xdr:to>
      <xdr:col>2</xdr:col>
      <xdr:colOff>1750218</xdr:colOff>
      <xdr:row>344</xdr:row>
      <xdr:rowOff>392907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1688" y="133659563"/>
          <a:ext cx="1428749" cy="773906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347</xdr:row>
      <xdr:rowOff>99330</xdr:rowOff>
    </xdr:from>
    <xdr:to>
      <xdr:col>2</xdr:col>
      <xdr:colOff>1738312</xdr:colOff>
      <xdr:row>348</xdr:row>
      <xdr:rowOff>392675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5969" y="135461486"/>
          <a:ext cx="1452562" cy="733876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261936</xdr:colOff>
      <xdr:row>339</xdr:row>
      <xdr:rowOff>60841</xdr:rowOff>
    </xdr:from>
    <xdr:to>
      <xdr:col>2</xdr:col>
      <xdr:colOff>1821655</xdr:colOff>
      <xdr:row>340</xdr:row>
      <xdr:rowOff>392907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155" y="131898747"/>
          <a:ext cx="1559719" cy="772597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341</xdr:row>
      <xdr:rowOff>65645</xdr:rowOff>
    </xdr:from>
    <xdr:to>
      <xdr:col>2</xdr:col>
      <xdr:colOff>1785937</xdr:colOff>
      <xdr:row>342</xdr:row>
      <xdr:rowOff>380999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156" y="132784614"/>
          <a:ext cx="1524000" cy="755886"/>
        </a:xfrm>
        <a:prstGeom prst="rect">
          <a:avLst/>
        </a:prstGeom>
      </xdr:spPr>
    </xdr:pic>
    <xdr:clientData/>
  </xdr:twoCellAnchor>
  <xdr:twoCellAnchor editAs="oneCell">
    <xdr:from>
      <xdr:col>2</xdr:col>
      <xdr:colOff>440530</xdr:colOff>
      <xdr:row>17</xdr:row>
      <xdr:rowOff>38940</xdr:rowOff>
    </xdr:from>
    <xdr:to>
      <xdr:col>2</xdr:col>
      <xdr:colOff>1678781</xdr:colOff>
      <xdr:row>18</xdr:row>
      <xdr:rowOff>342755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49" y="4360909"/>
          <a:ext cx="1238251" cy="684815"/>
        </a:xfrm>
        <a:prstGeom prst="rect">
          <a:avLst/>
        </a:prstGeom>
      </xdr:spPr>
    </xdr:pic>
    <xdr:clientData/>
  </xdr:twoCellAnchor>
  <xdr:twoCellAnchor editAs="oneCell">
    <xdr:from>
      <xdr:col>2</xdr:col>
      <xdr:colOff>440531</xdr:colOff>
      <xdr:row>19</xdr:row>
      <xdr:rowOff>47626</xdr:rowOff>
    </xdr:from>
    <xdr:to>
      <xdr:col>2</xdr:col>
      <xdr:colOff>1619250</xdr:colOff>
      <xdr:row>20</xdr:row>
      <xdr:rowOff>309682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0" y="5131595"/>
          <a:ext cx="1178719" cy="643056"/>
        </a:xfrm>
        <a:prstGeom prst="rect">
          <a:avLst/>
        </a:prstGeom>
      </xdr:spPr>
    </xdr:pic>
    <xdr:clientData/>
  </xdr:twoCellAnchor>
  <xdr:twoCellAnchor editAs="oneCell">
    <xdr:from>
      <xdr:col>2</xdr:col>
      <xdr:colOff>392906</xdr:colOff>
      <xdr:row>21</xdr:row>
      <xdr:rowOff>47625</xdr:rowOff>
    </xdr:from>
    <xdr:to>
      <xdr:col>2</xdr:col>
      <xdr:colOff>1666875</xdr:colOff>
      <xdr:row>22</xdr:row>
      <xdr:rowOff>325960</xdr:rowOff>
    </xdr:to>
    <xdr:pic>
      <xdr:nvPicPr>
        <xdr:cNvPr id="352" name="Picture 351"/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125" y="5893594"/>
          <a:ext cx="1273969" cy="659335"/>
        </a:xfrm>
        <a:prstGeom prst="rect">
          <a:avLst/>
        </a:prstGeom>
      </xdr:spPr>
    </xdr:pic>
    <xdr:clientData/>
  </xdr:twoCellAnchor>
  <xdr:twoCellAnchor editAs="oneCell">
    <xdr:from>
      <xdr:col>2</xdr:col>
      <xdr:colOff>452438</xdr:colOff>
      <xdr:row>84</xdr:row>
      <xdr:rowOff>35719</xdr:rowOff>
    </xdr:from>
    <xdr:to>
      <xdr:col>2</xdr:col>
      <xdr:colOff>1690689</xdr:colOff>
      <xdr:row>85</xdr:row>
      <xdr:rowOff>261939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2657" y="27955875"/>
          <a:ext cx="1238251" cy="607220"/>
        </a:xfrm>
        <a:prstGeom prst="rect">
          <a:avLst/>
        </a:prstGeom>
      </xdr:spPr>
    </xdr:pic>
    <xdr:clientData/>
  </xdr:twoCellAnchor>
  <xdr:twoCellAnchor editAs="oneCell">
    <xdr:from>
      <xdr:col>2</xdr:col>
      <xdr:colOff>488156</xdr:colOff>
      <xdr:row>86</xdr:row>
      <xdr:rowOff>71438</xdr:rowOff>
    </xdr:from>
    <xdr:to>
      <xdr:col>2</xdr:col>
      <xdr:colOff>1666875</xdr:colOff>
      <xdr:row>87</xdr:row>
      <xdr:rowOff>273843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5" y="28682157"/>
          <a:ext cx="1178719" cy="58340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476250</xdr:colOff>
      <xdr:row>88</xdr:row>
      <xdr:rowOff>35721</xdr:rowOff>
    </xdr:from>
    <xdr:to>
      <xdr:col>2</xdr:col>
      <xdr:colOff>1750219</xdr:colOff>
      <xdr:row>89</xdr:row>
      <xdr:rowOff>261937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469" y="29348909"/>
          <a:ext cx="1273969" cy="607216"/>
        </a:xfrm>
        <a:prstGeom prst="rect">
          <a:avLst/>
        </a:prstGeom>
      </xdr:spPr>
    </xdr:pic>
    <xdr:clientData/>
  </xdr:twoCellAnchor>
  <xdr:twoCellAnchor editAs="oneCell">
    <xdr:from>
      <xdr:col>2</xdr:col>
      <xdr:colOff>226220</xdr:colOff>
      <xdr:row>398</xdr:row>
      <xdr:rowOff>95251</xdr:rowOff>
    </xdr:from>
    <xdr:to>
      <xdr:col>2</xdr:col>
      <xdr:colOff>1847778</xdr:colOff>
      <xdr:row>399</xdr:row>
      <xdr:rowOff>345281</xdr:rowOff>
    </xdr:to>
    <xdr:pic>
      <xdr:nvPicPr>
        <xdr:cNvPr id="353" name="Picture 352"/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439" y="156162376"/>
          <a:ext cx="1621558" cy="726280"/>
        </a:xfrm>
        <a:prstGeom prst="rect">
          <a:avLst/>
        </a:prstGeom>
      </xdr:spPr>
    </xdr:pic>
    <xdr:clientData/>
  </xdr:twoCellAnchor>
  <xdr:twoCellAnchor editAs="oneCell">
    <xdr:from>
      <xdr:col>2</xdr:col>
      <xdr:colOff>214313</xdr:colOff>
      <xdr:row>400</xdr:row>
      <xdr:rowOff>130969</xdr:rowOff>
    </xdr:from>
    <xdr:to>
      <xdr:col>2</xdr:col>
      <xdr:colOff>1828608</xdr:colOff>
      <xdr:row>401</xdr:row>
      <xdr:rowOff>314143</xdr:rowOff>
    </xdr:to>
    <xdr:pic>
      <xdr:nvPicPr>
        <xdr:cNvPr id="358" name="Picture 357"/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4532" y="158007844"/>
          <a:ext cx="1614295" cy="623705"/>
        </a:xfrm>
        <a:prstGeom prst="rect">
          <a:avLst/>
        </a:prstGeom>
      </xdr:spPr>
    </xdr:pic>
    <xdr:clientData/>
  </xdr:twoCellAnchor>
  <xdr:twoCellAnchor editAs="oneCell">
    <xdr:from>
      <xdr:col>2</xdr:col>
      <xdr:colOff>250032</xdr:colOff>
      <xdr:row>402</xdr:row>
      <xdr:rowOff>71437</xdr:rowOff>
    </xdr:from>
    <xdr:to>
      <xdr:col>2</xdr:col>
      <xdr:colOff>1774032</xdr:colOff>
      <xdr:row>402</xdr:row>
      <xdr:rowOff>821530</xdr:rowOff>
    </xdr:to>
    <xdr:pic>
      <xdr:nvPicPr>
        <xdr:cNvPr id="359" name="Picture 358"/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1" y="157900687"/>
          <a:ext cx="1524000" cy="750093"/>
        </a:xfrm>
        <a:prstGeom prst="rect">
          <a:avLst/>
        </a:prstGeom>
      </xdr:spPr>
    </xdr:pic>
    <xdr:clientData/>
  </xdr:twoCellAnchor>
  <xdr:twoCellAnchor editAs="oneCell">
    <xdr:from>
      <xdr:col>2</xdr:col>
      <xdr:colOff>309563</xdr:colOff>
      <xdr:row>403</xdr:row>
      <xdr:rowOff>95250</xdr:rowOff>
    </xdr:from>
    <xdr:to>
      <xdr:col>2</xdr:col>
      <xdr:colOff>1762125</xdr:colOff>
      <xdr:row>405</xdr:row>
      <xdr:rowOff>235564</xdr:rowOff>
    </xdr:to>
    <xdr:pic>
      <xdr:nvPicPr>
        <xdr:cNvPr id="361" name="Picture 360"/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782" y="158781750"/>
          <a:ext cx="1452562" cy="759439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406</xdr:row>
      <xdr:rowOff>124093</xdr:rowOff>
    </xdr:from>
    <xdr:to>
      <xdr:col>2</xdr:col>
      <xdr:colOff>1833562</xdr:colOff>
      <xdr:row>407</xdr:row>
      <xdr:rowOff>381000</xdr:rowOff>
    </xdr:to>
    <xdr:pic>
      <xdr:nvPicPr>
        <xdr:cNvPr id="363" name="Picture 362"/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8344" y="159739281"/>
          <a:ext cx="1595437" cy="697438"/>
        </a:xfrm>
        <a:prstGeom prst="rect">
          <a:avLst/>
        </a:prstGeom>
      </xdr:spPr>
    </xdr:pic>
    <xdr:clientData/>
  </xdr:twoCellAnchor>
  <xdr:twoCellAnchor editAs="oneCell">
    <xdr:from>
      <xdr:col>2</xdr:col>
      <xdr:colOff>273844</xdr:colOff>
      <xdr:row>408</xdr:row>
      <xdr:rowOff>91598</xdr:rowOff>
    </xdr:from>
    <xdr:to>
      <xdr:col>2</xdr:col>
      <xdr:colOff>1809749</xdr:colOff>
      <xdr:row>410</xdr:row>
      <xdr:rowOff>190499</xdr:rowOff>
    </xdr:to>
    <xdr:pic>
      <xdr:nvPicPr>
        <xdr:cNvPr id="366" name="Picture 365"/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4063" y="160587848"/>
          <a:ext cx="1535905" cy="718026"/>
        </a:xfrm>
        <a:prstGeom prst="rect">
          <a:avLst/>
        </a:prstGeom>
      </xdr:spPr>
    </xdr:pic>
    <xdr:clientData/>
  </xdr:twoCellAnchor>
  <xdr:twoCellAnchor editAs="oneCell">
    <xdr:from>
      <xdr:col>2</xdr:col>
      <xdr:colOff>226218</xdr:colOff>
      <xdr:row>411</xdr:row>
      <xdr:rowOff>83343</xdr:rowOff>
    </xdr:from>
    <xdr:to>
      <xdr:col>2</xdr:col>
      <xdr:colOff>1821655</xdr:colOff>
      <xdr:row>412</xdr:row>
      <xdr:rowOff>409202</xdr:rowOff>
    </xdr:to>
    <xdr:pic>
      <xdr:nvPicPr>
        <xdr:cNvPr id="368" name="Picture 367"/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437" y="161508281"/>
          <a:ext cx="1595437" cy="766390"/>
        </a:xfrm>
        <a:prstGeom prst="rect">
          <a:avLst/>
        </a:prstGeom>
      </xdr:spPr>
    </xdr:pic>
    <xdr:clientData/>
  </xdr:twoCellAnchor>
  <xdr:twoCellAnchor editAs="oneCell">
    <xdr:from>
      <xdr:col>2</xdr:col>
      <xdr:colOff>250030</xdr:colOff>
      <xdr:row>413</xdr:row>
      <xdr:rowOff>59531</xdr:rowOff>
    </xdr:from>
    <xdr:to>
      <xdr:col>2</xdr:col>
      <xdr:colOff>1809749</xdr:colOff>
      <xdr:row>414</xdr:row>
      <xdr:rowOff>381000</xdr:rowOff>
    </xdr:to>
    <xdr:pic>
      <xdr:nvPicPr>
        <xdr:cNvPr id="372" name="Picture 371"/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49" y="162365531"/>
          <a:ext cx="1559719" cy="762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178594</xdr:colOff>
      <xdr:row>415</xdr:row>
      <xdr:rowOff>79125</xdr:rowOff>
    </xdr:from>
    <xdr:to>
      <xdr:col>2</xdr:col>
      <xdr:colOff>1809750</xdr:colOff>
      <xdr:row>416</xdr:row>
      <xdr:rowOff>381000</xdr:rowOff>
    </xdr:to>
    <xdr:pic>
      <xdr:nvPicPr>
        <xdr:cNvPr id="373" name="Picture 372"/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28813" y="163266188"/>
          <a:ext cx="1631156" cy="742406"/>
        </a:xfrm>
        <a:prstGeom prst="rect">
          <a:avLst/>
        </a:prstGeom>
      </xdr:spPr>
    </xdr:pic>
    <xdr:clientData/>
  </xdr:twoCellAnchor>
  <xdr:twoCellAnchor editAs="oneCell">
    <xdr:from>
      <xdr:col>2</xdr:col>
      <xdr:colOff>261937</xdr:colOff>
      <xdr:row>417</xdr:row>
      <xdr:rowOff>65156</xdr:rowOff>
    </xdr:from>
    <xdr:to>
      <xdr:col>2</xdr:col>
      <xdr:colOff>1774030</xdr:colOff>
      <xdr:row>418</xdr:row>
      <xdr:rowOff>397457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156" y="164133281"/>
          <a:ext cx="1512093" cy="772832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420</xdr:row>
      <xdr:rowOff>59531</xdr:rowOff>
    </xdr:from>
    <xdr:to>
      <xdr:col>2</xdr:col>
      <xdr:colOff>1762126</xdr:colOff>
      <xdr:row>420</xdr:row>
      <xdr:rowOff>870857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1071" y="162474388"/>
          <a:ext cx="1476376" cy="811326"/>
        </a:xfrm>
        <a:prstGeom prst="rect">
          <a:avLst/>
        </a:prstGeom>
      </xdr:spPr>
    </xdr:pic>
    <xdr:clientData/>
  </xdr:twoCellAnchor>
  <xdr:twoCellAnchor editAs="oneCell">
    <xdr:from>
      <xdr:col>2</xdr:col>
      <xdr:colOff>321468</xdr:colOff>
      <xdr:row>421</xdr:row>
      <xdr:rowOff>35718</xdr:rowOff>
    </xdr:from>
    <xdr:to>
      <xdr:col>2</xdr:col>
      <xdr:colOff>1833561</xdr:colOff>
      <xdr:row>422</xdr:row>
      <xdr:rowOff>367393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6789" y="163348647"/>
          <a:ext cx="1512093" cy="835139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423</xdr:row>
      <xdr:rowOff>47625</xdr:rowOff>
    </xdr:from>
    <xdr:to>
      <xdr:col>2</xdr:col>
      <xdr:colOff>1774031</xdr:colOff>
      <xdr:row>423</xdr:row>
      <xdr:rowOff>843642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1071" y="164299446"/>
          <a:ext cx="1488281" cy="796017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333376</xdr:colOff>
      <xdr:row>424</xdr:row>
      <xdr:rowOff>86363</xdr:rowOff>
    </xdr:from>
    <xdr:to>
      <xdr:col>2</xdr:col>
      <xdr:colOff>1774032</xdr:colOff>
      <xdr:row>425</xdr:row>
      <xdr:rowOff>530679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8697" y="165290684"/>
          <a:ext cx="1440656" cy="920566"/>
        </a:xfrm>
        <a:prstGeom prst="rect">
          <a:avLst/>
        </a:prstGeom>
      </xdr:spPr>
    </xdr:pic>
    <xdr:clientData/>
  </xdr:twoCellAnchor>
  <xdr:twoCellAnchor editAs="oneCell">
    <xdr:from>
      <xdr:col>2</xdr:col>
      <xdr:colOff>200704</xdr:colOff>
      <xdr:row>426</xdr:row>
      <xdr:rowOff>345280</xdr:rowOff>
    </xdr:from>
    <xdr:to>
      <xdr:col>2</xdr:col>
      <xdr:colOff>1809750</xdr:colOff>
      <xdr:row>428</xdr:row>
      <xdr:rowOff>190499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6025" y="166597351"/>
          <a:ext cx="1609046" cy="811327"/>
        </a:xfrm>
        <a:prstGeom prst="rect">
          <a:avLst/>
        </a:prstGeom>
      </xdr:spPr>
    </xdr:pic>
    <xdr:clientData/>
  </xdr:twoCellAnchor>
  <xdr:twoCellAnchor editAs="oneCell">
    <xdr:from>
      <xdr:col>2</xdr:col>
      <xdr:colOff>297655</xdr:colOff>
      <xdr:row>432</xdr:row>
      <xdr:rowOff>95250</xdr:rowOff>
    </xdr:from>
    <xdr:to>
      <xdr:col>2</xdr:col>
      <xdr:colOff>1823358</xdr:colOff>
      <xdr:row>433</xdr:row>
      <xdr:rowOff>340178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2976" y="169218429"/>
          <a:ext cx="1525703" cy="721178"/>
        </a:xfrm>
        <a:prstGeom prst="rect">
          <a:avLst/>
        </a:prstGeom>
      </xdr:spPr>
    </xdr:pic>
    <xdr:clientData/>
  </xdr:twoCellAnchor>
  <xdr:oneCellAnchor>
    <xdr:from>
      <xdr:col>2</xdr:col>
      <xdr:colOff>251732</xdr:colOff>
      <xdr:row>429</xdr:row>
      <xdr:rowOff>285749</xdr:rowOff>
    </xdr:from>
    <xdr:ext cx="1552381" cy="843643"/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7053" y="167993785"/>
          <a:ext cx="1552381" cy="843643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K456"/>
  <sheetViews>
    <sheetView tabSelected="1" zoomScale="70" zoomScaleNormal="70" workbookViewId="0">
      <selection activeCell="L22" sqref="L22"/>
    </sheetView>
  </sheetViews>
  <sheetFormatPr defaultColWidth="9" defaultRowHeight="15" x14ac:dyDescent="0.2"/>
  <cols>
    <col min="1" max="1" width="7.5703125" style="16" customWidth="1"/>
    <col min="2" max="2" width="18.7109375" style="10" customWidth="1"/>
    <col min="3" max="3" width="31" style="7" customWidth="1"/>
    <col min="4" max="4" width="11.42578125" style="7" customWidth="1"/>
    <col min="5" max="5" width="12.42578125" style="8" customWidth="1"/>
    <col min="6" max="6" width="14.42578125" style="9" customWidth="1"/>
    <col min="7" max="7" width="43.140625" style="7" hidden="1" customWidth="1"/>
    <col min="8" max="10" width="9" style="7"/>
    <col min="11" max="11" width="17.5703125" style="43" bestFit="1" customWidth="1"/>
    <col min="12" max="16384" width="9" style="7"/>
  </cols>
  <sheetData>
    <row r="1" spans="1:11" s="2" customFormat="1" x14ac:dyDescent="0.2">
      <c r="A1" s="15"/>
      <c r="B1" s="1"/>
      <c r="C1" s="1"/>
      <c r="D1" s="1"/>
      <c r="E1" s="1"/>
      <c r="F1" s="1"/>
      <c r="K1" s="41"/>
    </row>
    <row r="2" spans="1:11" s="2" customFormat="1" x14ac:dyDescent="0.2">
      <c r="A2" s="15"/>
      <c r="B2" s="1"/>
      <c r="C2" s="1"/>
      <c r="D2" s="1"/>
      <c r="E2" s="1"/>
      <c r="F2" s="1"/>
      <c r="K2" s="41"/>
    </row>
    <row r="3" spans="1:11" s="2" customFormat="1" x14ac:dyDescent="0.2">
      <c r="A3" s="15"/>
      <c r="B3" s="1"/>
      <c r="C3" s="1"/>
      <c r="D3" s="1"/>
      <c r="E3" s="1"/>
      <c r="F3" s="1"/>
      <c r="K3" s="41"/>
    </row>
    <row r="4" spans="1:11" s="2" customFormat="1" x14ac:dyDescent="0.2">
      <c r="A4" s="15"/>
      <c r="B4" s="1"/>
      <c r="C4" s="1"/>
      <c r="D4" s="1"/>
      <c r="E4" s="1"/>
      <c r="F4" s="1"/>
      <c r="K4" s="41"/>
    </row>
    <row r="5" spans="1:11" s="2" customFormat="1" x14ac:dyDescent="0.2">
      <c r="A5" s="15"/>
      <c r="B5" s="1"/>
      <c r="C5" s="1"/>
      <c r="D5" s="1"/>
      <c r="E5" s="1"/>
      <c r="F5" s="1"/>
      <c r="K5" s="41"/>
    </row>
    <row r="6" spans="1:11" s="2" customFormat="1" ht="18" customHeight="1" x14ac:dyDescent="0.2">
      <c r="A6" s="15"/>
      <c r="B6" s="1"/>
      <c r="C6" s="70" t="s">
        <v>226</v>
      </c>
      <c r="D6" s="70"/>
      <c r="E6" s="70"/>
      <c r="F6" s="70"/>
      <c r="K6" s="41"/>
    </row>
    <row r="7" spans="1:11" s="2" customFormat="1" x14ac:dyDescent="0.2">
      <c r="A7" s="3"/>
      <c r="B7" s="4"/>
      <c r="E7" s="5"/>
      <c r="F7" s="3"/>
      <c r="G7" s="6"/>
      <c r="K7" s="41"/>
    </row>
    <row r="8" spans="1:11" s="2" customFormat="1" ht="25.5" customHeight="1" x14ac:dyDescent="0.25">
      <c r="A8" s="72" t="s">
        <v>227</v>
      </c>
      <c r="B8" s="72"/>
      <c r="C8" s="72"/>
      <c r="D8" s="72"/>
      <c r="E8" s="72"/>
      <c r="F8" s="72"/>
      <c r="K8" s="41"/>
    </row>
    <row r="9" spans="1:11" s="2" customFormat="1" ht="9.75" customHeight="1" thickBot="1" x14ac:dyDescent="0.25">
      <c r="A9" s="3"/>
      <c r="B9" s="4"/>
      <c r="C9" s="7"/>
      <c r="D9" s="7"/>
      <c r="E9" s="8"/>
      <c r="F9" s="9"/>
      <c r="K9" s="41"/>
    </row>
    <row r="10" spans="1:11" s="2" customFormat="1" ht="30" customHeight="1" thickTop="1" x14ac:dyDescent="0.2">
      <c r="A10" s="73" t="s">
        <v>258</v>
      </c>
      <c r="B10" s="74"/>
      <c r="C10" s="74"/>
      <c r="D10" s="74"/>
      <c r="E10" s="74"/>
      <c r="F10" s="75"/>
      <c r="K10" s="41"/>
    </row>
    <row r="11" spans="1:11" s="2" customFormat="1" ht="27" customHeight="1" x14ac:dyDescent="0.2">
      <c r="A11" s="56" t="s">
        <v>228</v>
      </c>
      <c r="B11" s="57"/>
      <c r="C11" s="57"/>
      <c r="D11" s="57"/>
      <c r="E11" s="57"/>
      <c r="F11" s="58"/>
      <c r="K11" s="41"/>
    </row>
    <row r="12" spans="1:11" s="2" customFormat="1" ht="30" customHeight="1" x14ac:dyDescent="0.2">
      <c r="A12" s="26" t="s">
        <v>0</v>
      </c>
      <c r="B12" s="27" t="s">
        <v>1</v>
      </c>
      <c r="C12" s="27" t="s">
        <v>2</v>
      </c>
      <c r="D12" s="27" t="s">
        <v>3</v>
      </c>
      <c r="E12" s="21" t="s">
        <v>4</v>
      </c>
      <c r="F12" s="28" t="s">
        <v>5</v>
      </c>
      <c r="K12" s="41"/>
    </row>
    <row r="13" spans="1:11" s="2" customFormat="1" ht="28.5" customHeight="1" x14ac:dyDescent="0.2">
      <c r="A13" s="50">
        <v>1</v>
      </c>
      <c r="B13" s="48" t="s">
        <v>197</v>
      </c>
      <c r="C13" s="48"/>
      <c r="D13" s="48" t="s">
        <v>148</v>
      </c>
      <c r="E13" s="53">
        <v>829000</v>
      </c>
      <c r="F13" s="14" t="s">
        <v>15</v>
      </c>
      <c r="G13" s="2" t="str">
        <f>+VLOOKUP(B13,Sheet1!A:A,1,0)</f>
        <v>DSUH00100</v>
      </c>
      <c r="K13" s="41"/>
    </row>
    <row r="14" spans="1:11" s="2" customFormat="1" ht="29.25" customHeight="1" x14ac:dyDescent="0.2">
      <c r="A14" s="50"/>
      <c r="B14" s="48"/>
      <c r="C14" s="48"/>
      <c r="D14" s="48"/>
      <c r="E14" s="53"/>
      <c r="F14" s="14" t="s">
        <v>17</v>
      </c>
      <c r="G14" s="2" t="e">
        <f>+VLOOKUP(B14,Sheet1!A:A,1,0)</f>
        <v>#N/A</v>
      </c>
      <c r="K14" s="41"/>
    </row>
    <row r="15" spans="1:11" s="2" customFormat="1" ht="27.75" customHeight="1" x14ac:dyDescent="0.2">
      <c r="A15" s="50"/>
      <c r="B15" s="48"/>
      <c r="C15" s="48"/>
      <c r="D15" s="48" t="s">
        <v>73</v>
      </c>
      <c r="E15" s="53">
        <v>899000</v>
      </c>
      <c r="F15" s="14" t="s">
        <v>7</v>
      </c>
      <c r="G15" s="2" t="e">
        <f>+VLOOKUP(B15,Sheet1!A:A,1,0)</f>
        <v>#N/A</v>
      </c>
      <c r="K15" s="41"/>
    </row>
    <row r="16" spans="1:11" s="2" customFormat="1" ht="27.75" customHeight="1" x14ac:dyDescent="0.2">
      <c r="A16" s="50"/>
      <c r="B16" s="48"/>
      <c r="C16" s="48"/>
      <c r="D16" s="48"/>
      <c r="E16" s="53"/>
      <c r="F16" s="14" t="s">
        <v>12</v>
      </c>
      <c r="G16" s="2" t="e">
        <f>+VLOOKUP(B16,Sheet1!A:A,1,0)</f>
        <v>#N/A</v>
      </c>
      <c r="K16" s="41"/>
    </row>
    <row r="17" spans="1:11" s="2" customFormat="1" ht="27.75" customHeight="1" x14ac:dyDescent="0.2">
      <c r="A17" s="50"/>
      <c r="B17" s="48"/>
      <c r="C17" s="48"/>
      <c r="D17" s="48"/>
      <c r="E17" s="53"/>
      <c r="F17" s="14" t="s">
        <v>25</v>
      </c>
      <c r="G17" s="2" t="e">
        <f>+VLOOKUP(B17,Sheet1!A:A,1,0)</f>
        <v>#N/A</v>
      </c>
      <c r="K17" s="41"/>
    </row>
    <row r="18" spans="1:11" s="2" customFormat="1" ht="30" customHeight="1" x14ac:dyDescent="0.2">
      <c r="A18" s="50">
        <v>2</v>
      </c>
      <c r="B18" s="48" t="s">
        <v>196</v>
      </c>
      <c r="C18" s="48"/>
      <c r="D18" s="48" t="s">
        <v>73</v>
      </c>
      <c r="E18" s="53">
        <v>1499000</v>
      </c>
      <c r="F18" s="55" t="s">
        <v>7</v>
      </c>
      <c r="G18" s="2" t="str">
        <f>+VLOOKUP(B18,Sheet1!A:A,1,0)</f>
        <v>DSMH00100</v>
      </c>
      <c r="K18" s="41"/>
    </row>
    <row r="19" spans="1:11" s="2" customFormat="1" ht="30" customHeight="1" x14ac:dyDescent="0.2">
      <c r="A19" s="50"/>
      <c r="B19" s="48"/>
      <c r="C19" s="48"/>
      <c r="D19" s="48"/>
      <c r="E19" s="53"/>
      <c r="F19" s="55"/>
      <c r="G19" s="2" t="e">
        <f>+VLOOKUP(B19,Sheet1!A:A,1,0)</f>
        <v>#N/A</v>
      </c>
      <c r="K19" s="41"/>
    </row>
    <row r="20" spans="1:11" s="2" customFormat="1" ht="30" customHeight="1" x14ac:dyDescent="0.2">
      <c r="A20" s="50">
        <v>3</v>
      </c>
      <c r="B20" s="48" t="s">
        <v>194</v>
      </c>
      <c r="C20" s="48"/>
      <c r="D20" s="48" t="s">
        <v>73</v>
      </c>
      <c r="E20" s="53">
        <v>1499000</v>
      </c>
      <c r="F20" s="55" t="s">
        <v>25</v>
      </c>
      <c r="G20" s="2" t="str">
        <f>+VLOOKUP(B20,Sheet1!A:A,1,0)</f>
        <v>DSMH00101</v>
      </c>
      <c r="K20" s="41"/>
    </row>
    <row r="21" spans="1:11" s="2" customFormat="1" ht="30" customHeight="1" x14ac:dyDescent="0.2">
      <c r="A21" s="50"/>
      <c r="B21" s="48"/>
      <c r="C21" s="48"/>
      <c r="D21" s="48"/>
      <c r="E21" s="53"/>
      <c r="F21" s="55"/>
      <c r="G21" s="2" t="e">
        <f>+VLOOKUP(B21,Sheet1!A:A,1,0)</f>
        <v>#N/A</v>
      </c>
      <c r="K21" s="41"/>
    </row>
    <row r="22" spans="1:11" s="2" customFormat="1" ht="30" customHeight="1" x14ac:dyDescent="0.2">
      <c r="A22" s="50">
        <v>4</v>
      </c>
      <c r="B22" s="48" t="s">
        <v>195</v>
      </c>
      <c r="C22" s="48"/>
      <c r="D22" s="48" t="s">
        <v>73</v>
      </c>
      <c r="E22" s="53">
        <v>1499000</v>
      </c>
      <c r="F22" s="55" t="s">
        <v>12</v>
      </c>
      <c r="G22" s="2" t="str">
        <f>+VLOOKUP(B22,Sheet1!A:A,1,0)</f>
        <v>DSMH00102</v>
      </c>
      <c r="K22" s="41"/>
    </row>
    <row r="23" spans="1:11" s="2" customFormat="1" ht="30" customHeight="1" x14ac:dyDescent="0.2">
      <c r="A23" s="50"/>
      <c r="B23" s="48"/>
      <c r="C23" s="48"/>
      <c r="D23" s="48"/>
      <c r="E23" s="53"/>
      <c r="F23" s="55"/>
      <c r="G23" s="2" t="e">
        <f>+VLOOKUP(B23,Sheet1!A:A,1,0)</f>
        <v>#N/A</v>
      </c>
      <c r="K23" s="41"/>
    </row>
    <row r="24" spans="1:11" s="2" customFormat="1" ht="24.95" customHeight="1" x14ac:dyDescent="0.2">
      <c r="A24" s="50">
        <v>5</v>
      </c>
      <c r="B24" s="68" t="s">
        <v>198</v>
      </c>
      <c r="C24" s="48"/>
      <c r="D24" s="68" t="s">
        <v>140</v>
      </c>
      <c r="E24" s="69">
        <v>650000</v>
      </c>
      <c r="F24" s="14" t="s">
        <v>17</v>
      </c>
      <c r="G24" s="2" t="str">
        <f>+VLOOKUP(B24,Sheet1!A:A,1,0)</f>
        <v>DSMH00200</v>
      </c>
      <c r="K24" s="41"/>
    </row>
    <row r="25" spans="1:11" s="2" customFormat="1" ht="24.95" customHeight="1" x14ac:dyDescent="0.2">
      <c r="A25" s="50"/>
      <c r="B25" s="68"/>
      <c r="C25" s="48"/>
      <c r="D25" s="68"/>
      <c r="E25" s="69"/>
      <c r="F25" s="13" t="s">
        <v>12</v>
      </c>
      <c r="G25" s="2" t="e">
        <f>+VLOOKUP(B25,Sheet1!A:A,1,0)</f>
        <v>#N/A</v>
      </c>
      <c r="K25" s="41"/>
    </row>
    <row r="26" spans="1:11" s="2" customFormat="1" ht="24.95" customHeight="1" x14ac:dyDescent="0.2">
      <c r="A26" s="50"/>
      <c r="B26" s="68"/>
      <c r="C26" s="48"/>
      <c r="D26" s="68"/>
      <c r="E26" s="69"/>
      <c r="F26" s="13" t="s">
        <v>25</v>
      </c>
      <c r="G26" s="2" t="e">
        <f>+VLOOKUP(B26,Sheet1!A:A,1,0)</f>
        <v>#N/A</v>
      </c>
      <c r="K26" s="41"/>
    </row>
    <row r="27" spans="1:11" s="2" customFormat="1" ht="24.95" customHeight="1" x14ac:dyDescent="0.2">
      <c r="A27" s="50">
        <v>6</v>
      </c>
      <c r="B27" s="48" t="s">
        <v>199</v>
      </c>
      <c r="C27" s="46"/>
      <c r="D27" s="46" t="s">
        <v>73</v>
      </c>
      <c r="E27" s="44">
        <v>680000</v>
      </c>
      <c r="F27" s="12" t="s">
        <v>17</v>
      </c>
      <c r="G27" s="2" t="str">
        <f>+VLOOKUP(B27,Sheet1!A:A,1,0)</f>
        <v>DSMH00300</v>
      </c>
      <c r="K27" s="41"/>
    </row>
    <row r="28" spans="1:11" s="2" customFormat="1" ht="24.95" customHeight="1" x14ac:dyDescent="0.2">
      <c r="A28" s="50"/>
      <c r="B28" s="48"/>
      <c r="C28" s="46"/>
      <c r="D28" s="46"/>
      <c r="E28" s="44"/>
      <c r="F28" s="12" t="s">
        <v>12</v>
      </c>
      <c r="G28" s="2" t="e">
        <f>+VLOOKUP(B28,Sheet1!A:A,1,0)</f>
        <v>#N/A</v>
      </c>
      <c r="K28" s="41"/>
    </row>
    <row r="29" spans="1:11" s="2" customFormat="1" ht="24.95" customHeight="1" x14ac:dyDescent="0.2">
      <c r="A29" s="50"/>
      <c r="B29" s="48"/>
      <c r="C29" s="46"/>
      <c r="D29" s="46"/>
      <c r="E29" s="44"/>
      <c r="F29" s="12" t="s">
        <v>20</v>
      </c>
      <c r="G29" s="2" t="e">
        <f>+VLOOKUP(B29,Sheet1!A:A,1,0)</f>
        <v>#N/A</v>
      </c>
      <c r="K29" s="41"/>
    </row>
    <row r="30" spans="1:11" s="2" customFormat="1" ht="24.95" customHeight="1" x14ac:dyDescent="0.2">
      <c r="A30" s="50"/>
      <c r="B30" s="48"/>
      <c r="C30" s="46"/>
      <c r="D30" s="46"/>
      <c r="E30" s="44"/>
      <c r="F30" s="34" t="s">
        <v>53</v>
      </c>
      <c r="G30" s="2" t="e">
        <f>+VLOOKUP(B30,Sheet1!A:A,1,0)</f>
        <v>#N/A</v>
      </c>
      <c r="K30" s="41"/>
    </row>
    <row r="31" spans="1:11" s="2" customFormat="1" ht="39.75" customHeight="1" x14ac:dyDescent="0.2">
      <c r="A31" s="50">
        <v>7</v>
      </c>
      <c r="B31" s="48" t="s">
        <v>189</v>
      </c>
      <c r="C31" s="46"/>
      <c r="D31" s="46" t="s">
        <v>73</v>
      </c>
      <c r="E31" s="44">
        <v>680000</v>
      </c>
      <c r="F31" s="59" t="s">
        <v>35</v>
      </c>
      <c r="G31" s="2" t="str">
        <f>+VLOOKUP(B31,Sheet1!A:A,1,0)</f>
        <v>DSM068933</v>
      </c>
      <c r="K31" s="41"/>
    </row>
    <row r="32" spans="1:11" s="2" customFormat="1" ht="36.75" customHeight="1" x14ac:dyDescent="0.2">
      <c r="A32" s="50"/>
      <c r="B32" s="48"/>
      <c r="C32" s="46"/>
      <c r="D32" s="46"/>
      <c r="E32" s="44"/>
      <c r="F32" s="59"/>
      <c r="G32" s="2" t="e">
        <f>+VLOOKUP(B32,Sheet1!A:A,1,0)</f>
        <v>#N/A</v>
      </c>
      <c r="K32" s="41"/>
    </row>
    <row r="33" spans="1:11" s="2" customFormat="1" ht="30.75" customHeight="1" x14ac:dyDescent="0.2">
      <c r="A33" s="50">
        <v>8</v>
      </c>
      <c r="B33" s="48" t="s">
        <v>130</v>
      </c>
      <c r="C33" s="48"/>
      <c r="D33" s="48" t="s">
        <v>73</v>
      </c>
      <c r="E33" s="53">
        <v>680000</v>
      </c>
      <c r="F33" s="14" t="s">
        <v>17</v>
      </c>
      <c r="G33" s="2" t="str">
        <f>+VLOOKUP(B33,Sheet1!A:A,1,0)</f>
        <v>DSM068833</v>
      </c>
      <c r="K33" s="41"/>
    </row>
    <row r="34" spans="1:11" s="2" customFormat="1" ht="31.5" customHeight="1" x14ac:dyDescent="0.2">
      <c r="A34" s="50"/>
      <c r="B34" s="48"/>
      <c r="C34" s="48"/>
      <c r="D34" s="48"/>
      <c r="E34" s="53"/>
      <c r="F34" s="14" t="s">
        <v>20</v>
      </c>
      <c r="G34" s="2" t="e">
        <f>+VLOOKUP(B34,Sheet1!A:A,1,0)</f>
        <v>#N/A</v>
      </c>
      <c r="K34" s="41"/>
    </row>
    <row r="35" spans="1:11" s="2" customFormat="1" ht="30.75" customHeight="1" x14ac:dyDescent="0.2">
      <c r="A35" s="50"/>
      <c r="B35" s="48"/>
      <c r="C35" s="48"/>
      <c r="D35" s="48"/>
      <c r="E35" s="53"/>
      <c r="F35" s="14" t="s">
        <v>9</v>
      </c>
      <c r="G35" s="2" t="e">
        <f>+VLOOKUP(B35,Sheet1!A:A,1,0)</f>
        <v>#N/A</v>
      </c>
      <c r="K35" s="41"/>
    </row>
    <row r="36" spans="1:11" s="2" customFormat="1" ht="24.95" customHeight="1" x14ac:dyDescent="0.2">
      <c r="A36" s="50">
        <v>9</v>
      </c>
      <c r="B36" s="48" t="s">
        <v>76</v>
      </c>
      <c r="C36" s="48"/>
      <c r="D36" s="48" t="s">
        <v>73</v>
      </c>
      <c r="E36" s="53">
        <v>899000</v>
      </c>
      <c r="F36" s="14" t="s">
        <v>17</v>
      </c>
      <c r="G36" s="2" t="str">
        <f>+VLOOKUP(B36,Sheet1!A:A,1,0)</f>
        <v>DSM068333</v>
      </c>
      <c r="K36" s="41"/>
    </row>
    <row r="37" spans="1:11" s="2" customFormat="1" ht="24.95" customHeight="1" x14ac:dyDescent="0.2">
      <c r="A37" s="50"/>
      <c r="B37" s="48"/>
      <c r="C37" s="48"/>
      <c r="D37" s="48"/>
      <c r="E37" s="53"/>
      <c r="F37" s="14" t="s">
        <v>91</v>
      </c>
      <c r="G37" s="2" t="e">
        <f>+VLOOKUP(B37,Sheet1!A:A,1,0)</f>
        <v>#N/A</v>
      </c>
      <c r="K37" s="41"/>
    </row>
    <row r="38" spans="1:11" s="2" customFormat="1" ht="24.95" customHeight="1" x14ac:dyDescent="0.2">
      <c r="A38" s="50"/>
      <c r="B38" s="48"/>
      <c r="C38" s="48"/>
      <c r="D38" s="48"/>
      <c r="E38" s="53"/>
      <c r="F38" s="14" t="s">
        <v>53</v>
      </c>
      <c r="G38" s="2" t="e">
        <f>+VLOOKUP(B38,Sheet1!A:A,1,0)</f>
        <v>#N/A</v>
      </c>
      <c r="K38" s="41"/>
    </row>
    <row r="39" spans="1:11" s="2" customFormat="1" ht="24.95" customHeight="1" x14ac:dyDescent="0.2">
      <c r="A39" s="50"/>
      <c r="B39" s="48"/>
      <c r="C39" s="48"/>
      <c r="D39" s="48"/>
      <c r="E39" s="53"/>
      <c r="F39" s="14" t="s">
        <v>12</v>
      </c>
      <c r="G39" s="2" t="e">
        <f>+VLOOKUP(B39,Sheet1!A:A,1,0)</f>
        <v>#N/A</v>
      </c>
      <c r="K39" s="41"/>
    </row>
    <row r="40" spans="1:11" s="2" customFormat="1" ht="24.95" customHeight="1" x14ac:dyDescent="0.2">
      <c r="A40" s="50"/>
      <c r="B40" s="48"/>
      <c r="C40" s="48"/>
      <c r="D40" s="48"/>
      <c r="E40" s="53"/>
      <c r="F40" s="14" t="s">
        <v>25</v>
      </c>
      <c r="G40" s="2" t="e">
        <f>+VLOOKUP(B40,Sheet1!A:A,1,0)</f>
        <v>#N/A</v>
      </c>
      <c r="K40" s="41"/>
    </row>
    <row r="41" spans="1:11" s="2" customFormat="1" ht="24.95" customHeight="1" x14ac:dyDescent="0.2">
      <c r="A41" s="50"/>
      <c r="B41" s="48"/>
      <c r="C41" s="48"/>
      <c r="D41" s="48"/>
      <c r="E41" s="53"/>
      <c r="F41" s="14" t="s">
        <v>20</v>
      </c>
      <c r="G41" s="2" t="e">
        <f>+VLOOKUP(B41,Sheet1!A:A,1,0)</f>
        <v>#N/A</v>
      </c>
      <c r="K41" s="41"/>
    </row>
    <row r="42" spans="1:11" s="2" customFormat="1" ht="24.95" customHeight="1" x14ac:dyDescent="0.2">
      <c r="A42" s="50">
        <v>10</v>
      </c>
      <c r="B42" s="48" t="s">
        <v>75</v>
      </c>
      <c r="C42" s="48"/>
      <c r="D42" s="48" t="s">
        <v>73</v>
      </c>
      <c r="E42" s="53">
        <v>680000</v>
      </c>
      <c r="F42" s="14" t="s">
        <v>17</v>
      </c>
      <c r="G42" s="2" t="str">
        <f>+VLOOKUP(B42,Sheet1!A:A,1,0)</f>
        <v>DSM068233</v>
      </c>
      <c r="K42" s="41"/>
    </row>
    <row r="43" spans="1:11" s="2" customFormat="1" ht="24.95" customHeight="1" x14ac:dyDescent="0.2">
      <c r="A43" s="50"/>
      <c r="B43" s="48"/>
      <c r="C43" s="48"/>
      <c r="D43" s="48"/>
      <c r="E43" s="53"/>
      <c r="F43" s="14" t="s">
        <v>7</v>
      </c>
      <c r="G43" s="2" t="e">
        <f>+VLOOKUP(B43,Sheet1!A:A,1,0)</f>
        <v>#N/A</v>
      </c>
      <c r="K43" s="41"/>
    </row>
    <row r="44" spans="1:11" s="2" customFormat="1" ht="24.95" customHeight="1" x14ac:dyDescent="0.2">
      <c r="A44" s="50"/>
      <c r="B44" s="48"/>
      <c r="C44" s="48"/>
      <c r="D44" s="48"/>
      <c r="E44" s="53"/>
      <c r="F44" s="14" t="s">
        <v>20</v>
      </c>
      <c r="G44" s="2" t="e">
        <f>+VLOOKUP(B44,Sheet1!A:A,1,0)</f>
        <v>#N/A</v>
      </c>
      <c r="K44" s="41"/>
    </row>
    <row r="45" spans="1:11" s="2" customFormat="1" ht="21.95" customHeight="1" x14ac:dyDescent="0.2">
      <c r="A45" s="50">
        <v>11</v>
      </c>
      <c r="B45" s="48" t="s">
        <v>74</v>
      </c>
      <c r="C45" s="48"/>
      <c r="D45" s="48" t="s">
        <v>73</v>
      </c>
      <c r="E45" s="53">
        <v>899000</v>
      </c>
      <c r="F45" s="55" t="s">
        <v>12</v>
      </c>
      <c r="G45" s="2" t="str">
        <f>+VLOOKUP(B45,Sheet1!A:A,1,0)</f>
        <v>DSM066633</v>
      </c>
      <c r="K45" s="41"/>
    </row>
    <row r="46" spans="1:11" s="2" customFormat="1" ht="21.95" customHeight="1" x14ac:dyDescent="0.2">
      <c r="A46" s="50"/>
      <c r="B46" s="48"/>
      <c r="C46" s="48"/>
      <c r="D46" s="48"/>
      <c r="E46" s="53"/>
      <c r="F46" s="55"/>
      <c r="G46" s="2" t="e">
        <f>+VLOOKUP(B46,Sheet1!A:A,1,0)</f>
        <v>#N/A</v>
      </c>
      <c r="K46" s="41"/>
    </row>
    <row r="47" spans="1:11" s="2" customFormat="1" ht="21.95" customHeight="1" x14ac:dyDescent="0.2">
      <c r="A47" s="50"/>
      <c r="B47" s="48"/>
      <c r="C47" s="48"/>
      <c r="D47" s="48"/>
      <c r="E47" s="53"/>
      <c r="F47" s="55"/>
      <c r="G47" s="2" t="e">
        <f>+VLOOKUP(B47,Sheet1!A:A,1,0)</f>
        <v>#N/A</v>
      </c>
      <c r="K47" s="41"/>
    </row>
    <row r="48" spans="1:11" s="2" customFormat="1" ht="21.95" customHeight="1" x14ac:dyDescent="0.2">
      <c r="A48" s="50">
        <v>12</v>
      </c>
      <c r="B48" s="48" t="s">
        <v>71</v>
      </c>
      <c r="C48" s="48"/>
      <c r="D48" s="48" t="s">
        <v>72</v>
      </c>
      <c r="E48" s="53">
        <v>650000</v>
      </c>
      <c r="F48" s="14" t="s">
        <v>17</v>
      </c>
      <c r="G48" s="2" t="str">
        <f>+VLOOKUP(B48,Sheet1!A:A,1,0)</f>
        <v>DSM065233</v>
      </c>
      <c r="K48" s="41"/>
    </row>
    <row r="49" spans="1:11" s="2" customFormat="1" ht="21.95" customHeight="1" x14ac:dyDescent="0.2">
      <c r="A49" s="50"/>
      <c r="B49" s="48"/>
      <c r="C49" s="48"/>
      <c r="D49" s="48"/>
      <c r="E49" s="53"/>
      <c r="F49" s="14" t="s">
        <v>12</v>
      </c>
      <c r="G49" s="2" t="e">
        <f>+VLOOKUP(B49,Sheet1!A:A,1,0)</f>
        <v>#N/A</v>
      </c>
      <c r="K49" s="41"/>
    </row>
    <row r="50" spans="1:11" s="2" customFormat="1" ht="21.95" customHeight="1" x14ac:dyDescent="0.2">
      <c r="A50" s="50"/>
      <c r="B50" s="48"/>
      <c r="C50" s="48"/>
      <c r="D50" s="48"/>
      <c r="E50" s="53"/>
      <c r="F50" s="14" t="s">
        <v>25</v>
      </c>
      <c r="G50" s="2" t="e">
        <f>+VLOOKUP(B50,Sheet1!A:A,1,0)</f>
        <v>#N/A</v>
      </c>
      <c r="K50" s="41"/>
    </row>
    <row r="51" spans="1:11" s="2" customFormat="1" ht="21.95" customHeight="1" x14ac:dyDescent="0.2">
      <c r="A51" s="50"/>
      <c r="B51" s="48"/>
      <c r="C51" s="48"/>
      <c r="D51" s="48"/>
      <c r="E51" s="53"/>
      <c r="F51" s="14" t="s">
        <v>135</v>
      </c>
      <c r="G51" s="2" t="e">
        <f>+VLOOKUP(B51,Sheet1!A:A,1,0)</f>
        <v>#N/A</v>
      </c>
      <c r="K51" s="41"/>
    </row>
    <row r="52" spans="1:11" s="2" customFormat="1" ht="28.5" customHeight="1" x14ac:dyDescent="0.2">
      <c r="A52" s="54">
        <v>13</v>
      </c>
      <c r="B52" s="48" t="s">
        <v>70</v>
      </c>
      <c r="C52" s="48"/>
      <c r="D52" s="48" t="s">
        <v>73</v>
      </c>
      <c r="E52" s="53">
        <v>650000</v>
      </c>
      <c r="F52" s="55" t="s">
        <v>17</v>
      </c>
      <c r="G52" s="2" t="str">
        <f>+VLOOKUP(B52,Sheet1!A:A,1,0)</f>
        <v>DSM064233</v>
      </c>
      <c r="K52" s="41"/>
    </row>
    <row r="53" spans="1:11" s="2" customFormat="1" ht="28.5" customHeight="1" x14ac:dyDescent="0.2">
      <c r="A53" s="54"/>
      <c r="B53" s="48"/>
      <c r="C53" s="48"/>
      <c r="D53" s="48"/>
      <c r="E53" s="53"/>
      <c r="F53" s="55"/>
      <c r="G53" s="2" t="e">
        <f>+VLOOKUP(B53,Sheet1!A:A,1,0)</f>
        <v>#N/A</v>
      </c>
      <c r="K53" s="41"/>
    </row>
    <row r="54" spans="1:11" s="2" customFormat="1" ht="30.75" customHeight="1" x14ac:dyDescent="0.2">
      <c r="A54" s="54"/>
      <c r="B54" s="48"/>
      <c r="C54" s="48"/>
      <c r="D54" s="48"/>
      <c r="E54" s="53"/>
      <c r="F54" s="55"/>
      <c r="G54" s="2" t="e">
        <f>+VLOOKUP(B54,Sheet1!A:A,1,0)</f>
        <v>#N/A</v>
      </c>
      <c r="K54" s="41"/>
    </row>
    <row r="55" spans="1:11" s="2" customFormat="1" ht="30" customHeight="1" x14ac:dyDescent="0.2">
      <c r="A55" s="56" t="s">
        <v>229</v>
      </c>
      <c r="B55" s="57"/>
      <c r="C55" s="57"/>
      <c r="D55" s="57"/>
      <c r="E55" s="57"/>
      <c r="F55" s="58"/>
      <c r="G55" s="2" t="e">
        <f>+VLOOKUP(B55,Sheet1!A:A,1,0)</f>
        <v>#N/A</v>
      </c>
      <c r="K55" s="41"/>
    </row>
    <row r="56" spans="1:11" s="2" customFormat="1" ht="30" customHeight="1" x14ac:dyDescent="0.2">
      <c r="A56" s="50">
        <v>14</v>
      </c>
      <c r="B56" s="48" t="s">
        <v>192</v>
      </c>
      <c r="C56" s="48"/>
      <c r="D56" s="48" t="s">
        <v>69</v>
      </c>
      <c r="E56" s="53">
        <v>590000</v>
      </c>
      <c r="F56" s="14" t="s">
        <v>12</v>
      </c>
      <c r="G56" s="2" t="str">
        <f>+VLOOKUP(B56,Sheet1!A:A,1,0)</f>
        <v>DSM064133</v>
      </c>
      <c r="K56" s="41"/>
    </row>
    <row r="57" spans="1:11" s="2" customFormat="1" ht="30" customHeight="1" x14ac:dyDescent="0.2">
      <c r="A57" s="50"/>
      <c r="B57" s="48"/>
      <c r="C57" s="48"/>
      <c r="D57" s="48"/>
      <c r="E57" s="53"/>
      <c r="F57" s="14" t="s">
        <v>9</v>
      </c>
      <c r="G57" s="2" t="e">
        <f>+VLOOKUP(B57,Sheet1!A:A,1,0)</f>
        <v>#N/A</v>
      </c>
      <c r="K57" s="41"/>
    </row>
    <row r="58" spans="1:11" s="2" customFormat="1" ht="30" customHeight="1" x14ac:dyDescent="0.2">
      <c r="A58" s="50">
        <v>15</v>
      </c>
      <c r="B58" s="48" t="s">
        <v>149</v>
      </c>
      <c r="C58" s="48"/>
      <c r="D58" s="48" t="s">
        <v>69</v>
      </c>
      <c r="E58" s="53">
        <v>590000</v>
      </c>
      <c r="F58" s="14" t="s">
        <v>7</v>
      </c>
      <c r="G58" s="2" t="str">
        <f>+VLOOKUP(B58,Sheet1!A:A,1,0)</f>
        <v>DSM063933</v>
      </c>
      <c r="K58" s="41"/>
    </row>
    <row r="59" spans="1:11" s="2" customFormat="1" ht="30" customHeight="1" x14ac:dyDescent="0.2">
      <c r="A59" s="50"/>
      <c r="B59" s="48"/>
      <c r="C59" s="48"/>
      <c r="D59" s="48"/>
      <c r="E59" s="53"/>
      <c r="F59" s="14" t="s">
        <v>9</v>
      </c>
      <c r="G59" s="2" t="e">
        <f>+VLOOKUP(B59,Sheet1!A:A,1,0)</f>
        <v>#N/A</v>
      </c>
      <c r="K59" s="41"/>
    </row>
    <row r="60" spans="1:11" s="2" customFormat="1" ht="24.95" customHeight="1" x14ac:dyDescent="0.2">
      <c r="A60" s="54">
        <v>16</v>
      </c>
      <c r="B60" s="48" t="s">
        <v>145</v>
      </c>
      <c r="C60" s="48"/>
      <c r="D60" s="48" t="s">
        <v>69</v>
      </c>
      <c r="E60" s="53">
        <v>580000</v>
      </c>
      <c r="F60" s="14" t="s">
        <v>25</v>
      </c>
      <c r="G60" s="2" t="str">
        <f>+VLOOKUP(B60,Sheet1!A:A,1,0)</f>
        <v>DSM594330</v>
      </c>
      <c r="K60" s="41"/>
    </row>
    <row r="61" spans="1:11" s="2" customFormat="1" ht="24.95" customHeight="1" x14ac:dyDescent="0.2">
      <c r="A61" s="54"/>
      <c r="B61" s="48"/>
      <c r="C61" s="48"/>
      <c r="D61" s="48"/>
      <c r="E61" s="53"/>
      <c r="F61" s="14" t="s">
        <v>7</v>
      </c>
      <c r="G61" s="2" t="e">
        <f>+VLOOKUP(B61,Sheet1!A:A,1,0)</f>
        <v>#N/A</v>
      </c>
      <c r="K61" s="41"/>
    </row>
    <row r="62" spans="1:11" s="2" customFormat="1" ht="24.95" customHeight="1" x14ac:dyDescent="0.2">
      <c r="A62" s="54"/>
      <c r="B62" s="48"/>
      <c r="C62" s="48"/>
      <c r="D62" s="48"/>
      <c r="E62" s="53"/>
      <c r="F62" s="14" t="s">
        <v>21</v>
      </c>
      <c r="G62" s="2" t="e">
        <f>+VLOOKUP(B62,Sheet1!A:A,1,0)</f>
        <v>#N/A</v>
      </c>
      <c r="K62" s="41"/>
    </row>
    <row r="63" spans="1:11" s="2" customFormat="1" ht="24.95" customHeight="1" x14ac:dyDescent="0.2">
      <c r="A63" s="54">
        <v>17</v>
      </c>
      <c r="B63" s="48" t="s">
        <v>144</v>
      </c>
      <c r="C63" s="48"/>
      <c r="D63" s="48" t="s">
        <v>69</v>
      </c>
      <c r="E63" s="53">
        <v>580000</v>
      </c>
      <c r="F63" s="14" t="s">
        <v>25</v>
      </c>
      <c r="G63" s="2" t="str">
        <f>+VLOOKUP(B63,Sheet1!A:A,1,0)</f>
        <v>DSM574330</v>
      </c>
      <c r="K63" s="41"/>
    </row>
    <row r="64" spans="1:11" s="2" customFormat="1" ht="24.95" customHeight="1" x14ac:dyDescent="0.2">
      <c r="A64" s="54"/>
      <c r="B64" s="48"/>
      <c r="C64" s="48"/>
      <c r="D64" s="48"/>
      <c r="E64" s="53"/>
      <c r="F64" s="14" t="s">
        <v>7</v>
      </c>
      <c r="G64" s="2" t="e">
        <f>+VLOOKUP(B64,Sheet1!A:A,1,0)</f>
        <v>#N/A</v>
      </c>
      <c r="K64" s="41"/>
    </row>
    <row r="65" spans="1:11" s="2" customFormat="1" ht="24.95" customHeight="1" x14ac:dyDescent="0.2">
      <c r="A65" s="54"/>
      <c r="B65" s="48"/>
      <c r="C65" s="48"/>
      <c r="D65" s="48"/>
      <c r="E65" s="53"/>
      <c r="F65" s="14" t="s">
        <v>21</v>
      </c>
      <c r="G65" s="2" t="e">
        <f>+VLOOKUP(B65,Sheet1!A:A,1,0)</f>
        <v>#N/A</v>
      </c>
      <c r="K65" s="41"/>
    </row>
    <row r="66" spans="1:11" s="2" customFormat="1" ht="30" customHeight="1" x14ac:dyDescent="0.2">
      <c r="A66" s="56" t="s">
        <v>230</v>
      </c>
      <c r="B66" s="57"/>
      <c r="C66" s="57"/>
      <c r="D66" s="57"/>
      <c r="E66" s="57"/>
      <c r="F66" s="58"/>
      <c r="G66" s="2" t="e">
        <f>+VLOOKUP(B66,Sheet1!A:A,1,0)</f>
        <v>#N/A</v>
      </c>
      <c r="K66" s="41"/>
    </row>
    <row r="67" spans="1:11" s="2" customFormat="1" ht="30" customHeight="1" x14ac:dyDescent="0.2">
      <c r="A67" s="54">
        <v>18</v>
      </c>
      <c r="B67" s="46" t="s">
        <v>141</v>
      </c>
      <c r="C67" s="46"/>
      <c r="D67" s="46" t="s">
        <v>69</v>
      </c>
      <c r="E67" s="44">
        <v>615000</v>
      </c>
      <c r="F67" s="34" t="s">
        <v>17</v>
      </c>
      <c r="G67" s="2" t="str">
        <f>+VLOOKUP(B67,Sheet1!A:A,1,0)</f>
        <v>DSM068133</v>
      </c>
      <c r="K67" s="41"/>
    </row>
    <row r="68" spans="1:11" s="2" customFormat="1" ht="30" customHeight="1" x14ac:dyDescent="0.2">
      <c r="A68" s="54"/>
      <c r="B68" s="46"/>
      <c r="C68" s="46"/>
      <c r="D68" s="46"/>
      <c r="E68" s="44"/>
      <c r="F68" s="34" t="s">
        <v>35</v>
      </c>
      <c r="G68" s="2" t="e">
        <f>+VLOOKUP(B68,Sheet1!A:A,1,0)</f>
        <v>#N/A</v>
      </c>
      <c r="K68" s="41"/>
    </row>
    <row r="69" spans="1:11" s="2" customFormat="1" ht="30" customHeight="1" x14ac:dyDescent="0.2">
      <c r="A69" s="54"/>
      <c r="B69" s="46"/>
      <c r="C69" s="46"/>
      <c r="D69" s="46"/>
      <c r="E69" s="44"/>
      <c r="F69" s="12" t="s">
        <v>12</v>
      </c>
      <c r="G69" s="2" t="e">
        <f>+VLOOKUP(B69,Sheet1!A:A,1,0)</f>
        <v>#N/A</v>
      </c>
      <c r="K69" s="41"/>
    </row>
    <row r="70" spans="1:11" s="2" customFormat="1" ht="30" customHeight="1" x14ac:dyDescent="0.2">
      <c r="A70" s="54">
        <v>19</v>
      </c>
      <c r="B70" s="46" t="s">
        <v>142</v>
      </c>
      <c r="C70" s="46"/>
      <c r="D70" s="46" t="s">
        <v>69</v>
      </c>
      <c r="E70" s="44">
        <v>600000</v>
      </c>
      <c r="F70" s="12" t="s">
        <v>17</v>
      </c>
      <c r="G70" s="2" t="str">
        <f>+VLOOKUP(B70,Sheet1!A:A,1,0)</f>
        <v>DSM063733</v>
      </c>
      <c r="K70" s="41"/>
    </row>
    <row r="71" spans="1:11" s="2" customFormat="1" ht="30" customHeight="1" x14ac:dyDescent="0.2">
      <c r="A71" s="54"/>
      <c r="B71" s="46"/>
      <c r="C71" s="46"/>
      <c r="D71" s="46"/>
      <c r="E71" s="44"/>
      <c r="F71" s="12" t="s">
        <v>9</v>
      </c>
      <c r="G71" s="2" t="e">
        <f>+VLOOKUP(B71,Sheet1!A:A,1,0)</f>
        <v>#N/A</v>
      </c>
      <c r="K71" s="41"/>
    </row>
    <row r="72" spans="1:11" s="2" customFormat="1" ht="30" customHeight="1" x14ac:dyDescent="0.2">
      <c r="A72" s="54">
        <v>20</v>
      </c>
      <c r="B72" s="48" t="s">
        <v>150</v>
      </c>
      <c r="C72" s="48"/>
      <c r="D72" s="48" t="s">
        <v>69</v>
      </c>
      <c r="E72" s="53">
        <v>580000</v>
      </c>
      <c r="F72" s="14" t="s">
        <v>17</v>
      </c>
      <c r="G72" s="2" t="str">
        <f>+VLOOKUP(B72,Sheet1!A:A,1,0)</f>
        <v>DSM61633</v>
      </c>
      <c r="K72" s="41"/>
    </row>
    <row r="73" spans="1:11" s="2" customFormat="1" ht="30" customHeight="1" x14ac:dyDescent="0.2">
      <c r="A73" s="54"/>
      <c r="B73" s="48"/>
      <c r="C73" s="48"/>
      <c r="D73" s="48"/>
      <c r="E73" s="53"/>
      <c r="F73" s="14" t="s">
        <v>35</v>
      </c>
      <c r="G73" s="2" t="e">
        <f>+VLOOKUP(B73,Sheet1!A:A,1,0)</f>
        <v>#N/A</v>
      </c>
      <c r="K73" s="41"/>
    </row>
    <row r="74" spans="1:11" s="2" customFormat="1" ht="30" customHeight="1" x14ac:dyDescent="0.2">
      <c r="A74" s="54"/>
      <c r="B74" s="48"/>
      <c r="C74" s="48"/>
      <c r="D74" s="48"/>
      <c r="E74" s="53"/>
      <c r="F74" s="14" t="s">
        <v>12</v>
      </c>
      <c r="G74" s="2" t="e">
        <f>+VLOOKUP(B74,Sheet1!A:A,1,0)</f>
        <v>#N/A</v>
      </c>
      <c r="K74" s="41"/>
    </row>
    <row r="75" spans="1:11" s="2" customFormat="1" ht="30" customHeight="1" x14ac:dyDescent="0.2">
      <c r="A75" s="54">
        <v>21</v>
      </c>
      <c r="B75" s="46" t="s">
        <v>193</v>
      </c>
      <c r="C75" s="46"/>
      <c r="D75" s="46" t="s">
        <v>69</v>
      </c>
      <c r="E75" s="44">
        <v>600000</v>
      </c>
      <c r="F75" s="12" t="s">
        <v>7</v>
      </c>
      <c r="G75" s="2" t="str">
        <f>+VLOOKUP(B75,Sheet1!A:A,1,0)</f>
        <v>DSM61433</v>
      </c>
      <c r="K75" s="41"/>
    </row>
    <row r="76" spans="1:11" s="2" customFormat="1" ht="30" customHeight="1" x14ac:dyDescent="0.2">
      <c r="A76" s="54"/>
      <c r="B76" s="46"/>
      <c r="C76" s="46"/>
      <c r="D76" s="46"/>
      <c r="E76" s="44"/>
      <c r="F76" s="12" t="s">
        <v>9</v>
      </c>
      <c r="G76" s="2" t="e">
        <f>+VLOOKUP(B76,Sheet1!A:A,1,0)</f>
        <v>#N/A</v>
      </c>
      <c r="K76" s="41"/>
    </row>
    <row r="77" spans="1:11" s="2" customFormat="1" ht="30" customHeight="1" x14ac:dyDescent="0.2">
      <c r="A77" s="56" t="s">
        <v>231</v>
      </c>
      <c r="B77" s="57"/>
      <c r="C77" s="57"/>
      <c r="D77" s="57"/>
      <c r="E77" s="57"/>
      <c r="F77" s="58"/>
      <c r="G77" s="2" t="e">
        <f>+VLOOKUP(B77,Sheet1!A:A,1,0)</f>
        <v>#N/A</v>
      </c>
      <c r="K77" s="41"/>
    </row>
    <row r="78" spans="1:11" s="2" customFormat="1" ht="24.95" customHeight="1" x14ac:dyDescent="0.2">
      <c r="A78" s="50">
        <v>22</v>
      </c>
      <c r="B78" s="48" t="s">
        <v>143</v>
      </c>
      <c r="C78" s="46"/>
      <c r="D78" s="48" t="s">
        <v>69</v>
      </c>
      <c r="E78" s="53">
        <v>450000</v>
      </c>
      <c r="F78" s="12" t="s">
        <v>17</v>
      </c>
      <c r="G78" s="2" t="str">
        <f>+VLOOKUP(B78,Sheet1!A:A,1,0)</f>
        <v>DSM063300</v>
      </c>
      <c r="K78" s="41"/>
    </row>
    <row r="79" spans="1:11" s="2" customFormat="1" ht="24.95" customHeight="1" x14ac:dyDescent="0.2">
      <c r="A79" s="50"/>
      <c r="B79" s="48"/>
      <c r="C79" s="46"/>
      <c r="D79" s="48"/>
      <c r="E79" s="53"/>
      <c r="F79" s="12" t="s">
        <v>35</v>
      </c>
      <c r="G79" s="2" t="e">
        <f>+VLOOKUP(B79,Sheet1!A:A,1,0)</f>
        <v>#N/A</v>
      </c>
      <c r="K79" s="41"/>
    </row>
    <row r="80" spans="1:11" s="2" customFormat="1" ht="24.95" customHeight="1" x14ac:dyDescent="0.2">
      <c r="A80" s="50"/>
      <c r="B80" s="48"/>
      <c r="C80" s="46"/>
      <c r="D80" s="48"/>
      <c r="E80" s="53"/>
      <c r="F80" s="14" t="s">
        <v>12</v>
      </c>
      <c r="G80" s="2" t="e">
        <f>+VLOOKUP(B80,Sheet1!A:A,1,0)</f>
        <v>#N/A</v>
      </c>
      <c r="K80" s="41"/>
    </row>
    <row r="81" spans="1:11" s="2" customFormat="1" ht="30" customHeight="1" x14ac:dyDescent="0.2">
      <c r="A81" s="50">
        <v>23</v>
      </c>
      <c r="B81" s="48" t="s">
        <v>200</v>
      </c>
      <c r="C81" s="48"/>
      <c r="D81" s="48" t="s">
        <v>69</v>
      </c>
      <c r="E81" s="53">
        <v>295000</v>
      </c>
      <c r="F81" s="14" t="s">
        <v>17</v>
      </c>
      <c r="G81" s="2" t="str">
        <f>+VLOOKUP(B81,Sheet1!A:A,1,0)</f>
        <v>DSM066300</v>
      </c>
      <c r="K81" s="41"/>
    </row>
    <row r="82" spans="1:11" s="2" customFormat="1" ht="30" customHeight="1" x14ac:dyDescent="0.2">
      <c r="A82" s="50"/>
      <c r="B82" s="48"/>
      <c r="C82" s="48"/>
      <c r="D82" s="48"/>
      <c r="E82" s="53"/>
      <c r="F82" s="14" t="s">
        <v>25</v>
      </c>
      <c r="G82" s="2" t="e">
        <f>+VLOOKUP(B82,Sheet1!A:A,1,0)</f>
        <v>#N/A</v>
      </c>
      <c r="K82" s="41"/>
    </row>
    <row r="83" spans="1:11" s="2" customFormat="1" ht="30" customHeight="1" x14ac:dyDescent="0.2">
      <c r="A83" s="63" t="s">
        <v>280</v>
      </c>
      <c r="B83" s="64"/>
      <c r="C83" s="64"/>
      <c r="D83" s="64"/>
      <c r="E83" s="64"/>
      <c r="F83" s="65"/>
      <c r="G83" s="2" t="e">
        <f>+VLOOKUP(B83,Sheet1!A:A,1,0)</f>
        <v>#N/A</v>
      </c>
      <c r="K83" s="41"/>
    </row>
    <row r="84" spans="1:11" s="2" customFormat="1" ht="30" customHeight="1" x14ac:dyDescent="0.2">
      <c r="A84" s="56" t="s">
        <v>190</v>
      </c>
      <c r="B84" s="57"/>
      <c r="C84" s="57"/>
      <c r="D84" s="57"/>
      <c r="E84" s="57"/>
      <c r="F84" s="58"/>
      <c r="G84" s="2" t="e">
        <f>+VLOOKUP(B84,Sheet1!A:A,1,0)</f>
        <v>#N/A</v>
      </c>
      <c r="K84" s="41"/>
    </row>
    <row r="85" spans="1:11" s="2" customFormat="1" ht="30" customHeight="1" x14ac:dyDescent="0.2">
      <c r="A85" s="52">
        <v>24</v>
      </c>
      <c r="B85" s="48" t="s">
        <v>201</v>
      </c>
      <c r="C85" s="48"/>
      <c r="D85" s="48" t="s">
        <v>89</v>
      </c>
      <c r="E85" s="53">
        <v>1499000</v>
      </c>
      <c r="F85" s="55" t="s">
        <v>7</v>
      </c>
      <c r="G85" s="2" t="str">
        <f>+VLOOKUP(B85,Sheet1!A:A,1,0)</f>
        <v>DSWH00100</v>
      </c>
      <c r="K85" s="41"/>
    </row>
    <row r="86" spans="1:11" s="2" customFormat="1" ht="24" customHeight="1" x14ac:dyDescent="0.2">
      <c r="A86" s="52"/>
      <c r="B86" s="48"/>
      <c r="C86" s="48"/>
      <c r="D86" s="48"/>
      <c r="E86" s="53"/>
      <c r="F86" s="55"/>
      <c r="G86" s="2" t="e">
        <f>+VLOOKUP(B86,Sheet1!A:A,1,0)</f>
        <v>#N/A</v>
      </c>
      <c r="K86" s="41"/>
    </row>
    <row r="87" spans="1:11" s="2" customFormat="1" ht="30" customHeight="1" x14ac:dyDescent="0.2">
      <c r="A87" s="52">
        <v>25</v>
      </c>
      <c r="B87" s="48" t="s">
        <v>202</v>
      </c>
      <c r="C87" s="48"/>
      <c r="D87" s="48" t="s">
        <v>89</v>
      </c>
      <c r="E87" s="53">
        <v>1499000</v>
      </c>
      <c r="F87" s="55" t="s">
        <v>25</v>
      </c>
      <c r="G87" s="2" t="str">
        <f>+VLOOKUP(B87,Sheet1!A:A,1,0)</f>
        <v>DSWH00101</v>
      </c>
      <c r="K87" s="41"/>
    </row>
    <row r="88" spans="1:11" s="2" customFormat="1" ht="25.5" customHeight="1" x14ac:dyDescent="0.2">
      <c r="A88" s="52"/>
      <c r="B88" s="48"/>
      <c r="C88" s="48"/>
      <c r="D88" s="48"/>
      <c r="E88" s="53"/>
      <c r="F88" s="55"/>
      <c r="G88" s="2" t="e">
        <f>+VLOOKUP(B88,Sheet1!A:A,1,0)</f>
        <v>#N/A</v>
      </c>
      <c r="K88" s="41"/>
    </row>
    <row r="89" spans="1:11" s="2" customFormat="1" ht="30" customHeight="1" x14ac:dyDescent="0.2">
      <c r="A89" s="52">
        <v>26</v>
      </c>
      <c r="B89" s="48" t="s">
        <v>203</v>
      </c>
      <c r="C89" s="48"/>
      <c r="D89" s="48" t="s">
        <v>89</v>
      </c>
      <c r="E89" s="53">
        <v>1499000</v>
      </c>
      <c r="F89" s="55" t="s">
        <v>12</v>
      </c>
      <c r="G89" s="2" t="str">
        <f>+VLOOKUP(B89,Sheet1!A:A,1,0)</f>
        <v>DSWH00102</v>
      </c>
      <c r="K89" s="41"/>
    </row>
    <row r="90" spans="1:11" s="2" customFormat="1" ht="24" customHeight="1" x14ac:dyDescent="0.2">
      <c r="A90" s="52"/>
      <c r="B90" s="48"/>
      <c r="C90" s="48"/>
      <c r="D90" s="48"/>
      <c r="E90" s="53"/>
      <c r="F90" s="55"/>
      <c r="G90" s="2" t="e">
        <f>+VLOOKUP(B90,Sheet1!A:A,1,0)</f>
        <v>#N/A</v>
      </c>
      <c r="K90" s="41"/>
    </row>
    <row r="91" spans="1:11" s="2" customFormat="1" ht="30" customHeight="1" x14ac:dyDescent="0.2">
      <c r="A91" s="50">
        <v>27</v>
      </c>
      <c r="B91" s="48" t="s">
        <v>147</v>
      </c>
      <c r="C91" s="48"/>
      <c r="D91" s="48" t="s">
        <v>89</v>
      </c>
      <c r="E91" s="53">
        <v>680000</v>
      </c>
      <c r="F91" s="14" t="s">
        <v>53</v>
      </c>
      <c r="G91" s="2" t="str">
        <f>+VLOOKUP(B91,Sheet1!A:A,1,0)</f>
        <v>DSWH00300</v>
      </c>
      <c r="K91" s="41"/>
    </row>
    <row r="92" spans="1:11" s="2" customFormat="1" ht="30" customHeight="1" x14ac:dyDescent="0.2">
      <c r="A92" s="50"/>
      <c r="B92" s="48"/>
      <c r="C92" s="48"/>
      <c r="D92" s="48"/>
      <c r="E92" s="53"/>
      <c r="F92" s="14" t="s">
        <v>12</v>
      </c>
      <c r="G92" s="2" t="e">
        <f>+VLOOKUP(B92,Sheet1!A:A,1,0)</f>
        <v>#N/A</v>
      </c>
      <c r="K92" s="41"/>
    </row>
    <row r="93" spans="1:11" s="2" customFormat="1" ht="30" customHeight="1" x14ac:dyDescent="0.2">
      <c r="A93" s="50"/>
      <c r="B93" s="48"/>
      <c r="C93" s="48"/>
      <c r="D93" s="48"/>
      <c r="E93" s="53"/>
      <c r="F93" s="14" t="s">
        <v>20</v>
      </c>
      <c r="G93" s="2" t="e">
        <f>+VLOOKUP(B93,Sheet1!A:A,1,0)</f>
        <v>#N/A</v>
      </c>
      <c r="K93" s="41"/>
    </row>
    <row r="94" spans="1:11" s="2" customFormat="1" ht="30" customHeight="1" x14ac:dyDescent="0.2">
      <c r="A94" s="50"/>
      <c r="B94" s="48"/>
      <c r="C94" s="48"/>
      <c r="D94" s="48"/>
      <c r="E94" s="53"/>
      <c r="F94" s="14" t="s">
        <v>17</v>
      </c>
      <c r="G94" s="2" t="e">
        <f>+VLOOKUP(B94,Sheet1!A:A,1,0)</f>
        <v>#N/A</v>
      </c>
      <c r="K94" s="41"/>
    </row>
    <row r="95" spans="1:11" s="2" customFormat="1" ht="24.95" customHeight="1" x14ac:dyDescent="0.2">
      <c r="A95" s="50">
        <v>28</v>
      </c>
      <c r="B95" s="48" t="s">
        <v>95</v>
      </c>
      <c r="C95" s="48"/>
      <c r="D95" s="48" t="s">
        <v>89</v>
      </c>
      <c r="E95" s="53">
        <v>799000</v>
      </c>
      <c r="F95" s="14" t="s">
        <v>17</v>
      </c>
      <c r="G95" s="2" t="str">
        <f>+VLOOKUP(B95,Sheet1!A:A,1,0)</f>
        <v>DSW056733</v>
      </c>
      <c r="K95" s="41"/>
    </row>
    <row r="96" spans="1:11" s="2" customFormat="1" ht="24.95" customHeight="1" x14ac:dyDescent="0.2">
      <c r="A96" s="50"/>
      <c r="B96" s="48"/>
      <c r="C96" s="48"/>
      <c r="D96" s="48"/>
      <c r="E96" s="53"/>
      <c r="F96" s="14" t="s">
        <v>53</v>
      </c>
      <c r="G96" s="2" t="e">
        <f>+VLOOKUP(B96,Sheet1!A:A,1,0)</f>
        <v>#N/A</v>
      </c>
      <c r="K96" s="41"/>
    </row>
    <row r="97" spans="1:11" s="2" customFormat="1" ht="24.95" customHeight="1" x14ac:dyDescent="0.2">
      <c r="A97" s="50"/>
      <c r="B97" s="48"/>
      <c r="C97" s="48"/>
      <c r="D97" s="48"/>
      <c r="E97" s="53"/>
      <c r="F97" s="14" t="s">
        <v>91</v>
      </c>
      <c r="G97" s="2" t="e">
        <f>+VLOOKUP(B97,Sheet1!A:A,1,0)</f>
        <v>#N/A</v>
      </c>
      <c r="K97" s="41"/>
    </row>
    <row r="98" spans="1:11" s="2" customFormat="1" ht="24.95" customHeight="1" x14ac:dyDescent="0.2">
      <c r="A98" s="50"/>
      <c r="B98" s="48"/>
      <c r="C98" s="48"/>
      <c r="D98" s="48"/>
      <c r="E98" s="53"/>
      <c r="F98" s="14" t="s">
        <v>12</v>
      </c>
      <c r="G98" s="2" t="e">
        <f>+VLOOKUP(B98,Sheet1!A:A,1,0)</f>
        <v>#N/A</v>
      </c>
      <c r="K98" s="41"/>
    </row>
    <row r="99" spans="1:11" s="2" customFormat="1" ht="24.95" customHeight="1" x14ac:dyDescent="0.2">
      <c r="A99" s="50"/>
      <c r="B99" s="48"/>
      <c r="C99" s="48"/>
      <c r="D99" s="48"/>
      <c r="E99" s="53"/>
      <c r="F99" s="14" t="s">
        <v>25</v>
      </c>
      <c r="G99" s="2" t="e">
        <f>+VLOOKUP(B99,Sheet1!A:A,1,0)</f>
        <v>#N/A</v>
      </c>
      <c r="K99" s="41"/>
    </row>
    <row r="100" spans="1:11" s="2" customFormat="1" ht="24.95" customHeight="1" x14ac:dyDescent="0.2">
      <c r="A100" s="50"/>
      <c r="B100" s="48"/>
      <c r="C100" s="48"/>
      <c r="D100" s="48"/>
      <c r="E100" s="53"/>
      <c r="F100" s="14" t="s">
        <v>20</v>
      </c>
      <c r="G100" s="2" t="e">
        <f>+VLOOKUP(B100,Sheet1!A:A,1,0)</f>
        <v>#N/A</v>
      </c>
      <c r="K100" s="41"/>
    </row>
    <row r="101" spans="1:11" s="2" customFormat="1" ht="29.25" customHeight="1" x14ac:dyDescent="0.2">
      <c r="A101" s="50">
        <v>29</v>
      </c>
      <c r="B101" s="48" t="s">
        <v>191</v>
      </c>
      <c r="C101" s="48"/>
      <c r="D101" s="48" t="s">
        <v>89</v>
      </c>
      <c r="E101" s="53">
        <v>680000</v>
      </c>
      <c r="F101" s="55" t="s">
        <v>35</v>
      </c>
      <c r="G101" s="2" t="str">
        <f>+VLOOKUP(B101,Sheet1!A:A,1,0)</f>
        <v>DSW056433</v>
      </c>
      <c r="K101" s="41"/>
    </row>
    <row r="102" spans="1:11" s="2" customFormat="1" ht="34.5" customHeight="1" x14ac:dyDescent="0.2">
      <c r="A102" s="50"/>
      <c r="B102" s="48"/>
      <c r="C102" s="48"/>
      <c r="D102" s="48"/>
      <c r="E102" s="53"/>
      <c r="F102" s="55"/>
      <c r="G102" s="2" t="e">
        <f>+VLOOKUP(B102,Sheet1!A:A,1,0)</f>
        <v>#N/A</v>
      </c>
      <c r="K102" s="41"/>
    </row>
    <row r="103" spans="1:11" s="2" customFormat="1" ht="24.95" customHeight="1" x14ac:dyDescent="0.2">
      <c r="A103" s="50">
        <v>30</v>
      </c>
      <c r="B103" s="48" t="s">
        <v>132</v>
      </c>
      <c r="C103" s="48"/>
      <c r="D103" s="48" t="s">
        <v>89</v>
      </c>
      <c r="E103" s="53">
        <v>680000</v>
      </c>
      <c r="F103" s="14" t="s">
        <v>15</v>
      </c>
      <c r="G103" s="2" t="str">
        <f>+VLOOKUP(B103,Sheet1!A:A,1,0)</f>
        <v>DSW057333</v>
      </c>
      <c r="K103" s="41"/>
    </row>
    <row r="104" spans="1:11" s="2" customFormat="1" ht="24.95" customHeight="1" x14ac:dyDescent="0.2">
      <c r="A104" s="50"/>
      <c r="B104" s="48"/>
      <c r="C104" s="48"/>
      <c r="D104" s="48"/>
      <c r="E104" s="53"/>
      <c r="F104" s="14" t="s">
        <v>20</v>
      </c>
      <c r="G104" s="2" t="e">
        <f>+VLOOKUP(B104,Sheet1!A:A,1,0)</f>
        <v>#N/A</v>
      </c>
      <c r="K104" s="41"/>
    </row>
    <row r="105" spans="1:11" s="2" customFormat="1" ht="24.95" customHeight="1" x14ac:dyDescent="0.2">
      <c r="A105" s="50"/>
      <c r="B105" s="48"/>
      <c r="C105" s="48"/>
      <c r="D105" s="48"/>
      <c r="E105" s="53"/>
      <c r="F105" s="14" t="s">
        <v>17</v>
      </c>
      <c r="G105" s="2" t="e">
        <f>+VLOOKUP(B105,Sheet1!A:A,1,0)</f>
        <v>#N/A</v>
      </c>
      <c r="K105" s="41"/>
    </row>
    <row r="106" spans="1:11" s="2" customFormat="1" ht="24.95" customHeight="1" x14ac:dyDescent="0.2">
      <c r="A106" s="50"/>
      <c r="B106" s="48"/>
      <c r="C106" s="48"/>
      <c r="D106" s="48"/>
      <c r="E106" s="53"/>
      <c r="F106" s="14" t="s">
        <v>9</v>
      </c>
      <c r="G106" s="2" t="e">
        <f>+VLOOKUP(B106,Sheet1!A:A,1,0)</f>
        <v>#N/A</v>
      </c>
      <c r="K106" s="41"/>
    </row>
    <row r="107" spans="1:11" s="2" customFormat="1" ht="24.95" customHeight="1" x14ac:dyDescent="0.2">
      <c r="A107" s="50">
        <v>31</v>
      </c>
      <c r="B107" s="48" t="s">
        <v>152</v>
      </c>
      <c r="C107" s="48"/>
      <c r="D107" s="48" t="s">
        <v>89</v>
      </c>
      <c r="E107" s="53">
        <v>799000</v>
      </c>
      <c r="F107" s="55" t="s">
        <v>12</v>
      </c>
      <c r="G107" s="2" t="str">
        <f>+VLOOKUP(B107,Sheet1!A:A,1,0)</f>
        <v>DSW055833</v>
      </c>
      <c r="K107" s="41"/>
    </row>
    <row r="108" spans="1:11" s="2" customFormat="1" ht="24.95" customHeight="1" x14ac:dyDescent="0.2">
      <c r="A108" s="50"/>
      <c r="B108" s="48"/>
      <c r="C108" s="48"/>
      <c r="D108" s="48"/>
      <c r="E108" s="53"/>
      <c r="F108" s="55"/>
      <c r="G108" s="2" t="e">
        <f>+VLOOKUP(B108,Sheet1!A:A,1,0)</f>
        <v>#N/A</v>
      </c>
      <c r="K108" s="41"/>
    </row>
    <row r="109" spans="1:11" s="2" customFormat="1" ht="24.95" customHeight="1" x14ac:dyDescent="0.2">
      <c r="A109" s="50"/>
      <c r="B109" s="48"/>
      <c r="C109" s="48"/>
      <c r="D109" s="48"/>
      <c r="E109" s="53"/>
      <c r="F109" s="55"/>
      <c r="G109" s="2" t="e">
        <f>+VLOOKUP(B109,Sheet1!A:A,1,0)</f>
        <v>#N/A</v>
      </c>
      <c r="K109" s="41"/>
    </row>
    <row r="110" spans="1:11" s="2" customFormat="1" ht="28.5" customHeight="1" x14ac:dyDescent="0.2">
      <c r="A110" s="50">
        <v>32</v>
      </c>
      <c r="B110" s="48" t="s">
        <v>92</v>
      </c>
      <c r="C110" s="48"/>
      <c r="D110" s="48" t="s">
        <v>89</v>
      </c>
      <c r="E110" s="53">
        <v>530000</v>
      </c>
      <c r="F110" s="55" t="s">
        <v>17</v>
      </c>
      <c r="G110" s="2" t="str">
        <f>+VLOOKUP(B110,Sheet1!A:A,1,0)</f>
        <v>DSW053333</v>
      </c>
      <c r="K110" s="41"/>
    </row>
    <row r="111" spans="1:11" s="2" customFormat="1" ht="31.5" customHeight="1" x14ac:dyDescent="0.2">
      <c r="A111" s="50"/>
      <c r="B111" s="48"/>
      <c r="C111" s="48"/>
      <c r="D111" s="48"/>
      <c r="E111" s="53"/>
      <c r="F111" s="55"/>
      <c r="G111" s="2" t="e">
        <f>+VLOOKUP(B111,Sheet1!A:A,1,0)</f>
        <v>#N/A</v>
      </c>
      <c r="K111" s="41"/>
    </row>
    <row r="112" spans="1:11" s="2" customFormat="1" ht="24.95" customHeight="1" x14ac:dyDescent="0.2">
      <c r="A112" s="50">
        <v>33</v>
      </c>
      <c r="B112" s="48" t="s">
        <v>94</v>
      </c>
      <c r="C112" s="48"/>
      <c r="D112" s="48" t="s">
        <v>89</v>
      </c>
      <c r="E112" s="53">
        <v>680000</v>
      </c>
      <c r="F112" s="14" t="s">
        <v>17</v>
      </c>
      <c r="G112" s="2" t="str">
        <f>+VLOOKUP(B112,Sheet1!A:A,1,0)</f>
        <v>DSW056833</v>
      </c>
      <c r="K112" s="41"/>
    </row>
    <row r="113" spans="1:11" s="2" customFormat="1" ht="24.95" customHeight="1" x14ac:dyDescent="0.2">
      <c r="A113" s="50"/>
      <c r="B113" s="48"/>
      <c r="C113" s="48"/>
      <c r="D113" s="48"/>
      <c r="E113" s="53"/>
      <c r="F113" s="14" t="s">
        <v>7</v>
      </c>
      <c r="G113" s="2" t="e">
        <f>+VLOOKUP(B113,Sheet1!A:A,1,0)</f>
        <v>#N/A</v>
      </c>
      <c r="K113" s="41"/>
    </row>
    <row r="114" spans="1:11" s="2" customFormat="1" ht="24.95" customHeight="1" x14ac:dyDescent="0.2">
      <c r="A114" s="50"/>
      <c r="B114" s="48"/>
      <c r="C114" s="48"/>
      <c r="D114" s="48"/>
      <c r="E114" s="53"/>
      <c r="F114" s="14" t="s">
        <v>20</v>
      </c>
      <c r="G114" s="2" t="e">
        <f>+VLOOKUP(B114,Sheet1!A:A,1,0)</f>
        <v>#N/A</v>
      </c>
      <c r="K114" s="41"/>
    </row>
    <row r="115" spans="1:11" s="2" customFormat="1" ht="52.5" customHeight="1" x14ac:dyDescent="0.2">
      <c r="A115" s="29">
        <v>34</v>
      </c>
      <c r="B115" s="24" t="s">
        <v>93</v>
      </c>
      <c r="C115" s="24"/>
      <c r="D115" s="24" t="s">
        <v>89</v>
      </c>
      <c r="E115" s="25">
        <v>590000</v>
      </c>
      <c r="F115" s="14" t="s">
        <v>12</v>
      </c>
      <c r="G115" s="2" t="str">
        <f>+VLOOKUP(B115,Sheet1!A:A,1,0)</f>
        <v>DSW055933</v>
      </c>
      <c r="K115" s="41"/>
    </row>
    <row r="116" spans="1:11" s="2" customFormat="1" ht="30" customHeight="1" x14ac:dyDescent="0.2">
      <c r="A116" s="56" t="s">
        <v>279</v>
      </c>
      <c r="B116" s="57"/>
      <c r="C116" s="57"/>
      <c r="D116" s="57"/>
      <c r="E116" s="57"/>
      <c r="F116" s="58"/>
      <c r="G116" s="2" t="e">
        <f>+VLOOKUP(B116,Sheet1!A:A,1,0)</f>
        <v>#N/A</v>
      </c>
      <c r="K116" s="41"/>
    </row>
    <row r="117" spans="1:11" s="2" customFormat="1" ht="29.25" customHeight="1" x14ac:dyDescent="0.2">
      <c r="A117" s="50">
        <v>35</v>
      </c>
      <c r="B117" s="48" t="s">
        <v>146</v>
      </c>
      <c r="C117" s="48"/>
      <c r="D117" s="48" t="s">
        <v>89</v>
      </c>
      <c r="E117" s="53">
        <v>285000</v>
      </c>
      <c r="F117" s="14" t="s">
        <v>17</v>
      </c>
      <c r="G117" s="2" t="str">
        <f>+VLOOKUP(B117,Sheet1!A:A,1,0)</f>
        <v>DSW057700</v>
      </c>
      <c r="K117" s="41"/>
    </row>
    <row r="118" spans="1:11" s="2" customFormat="1" ht="36.75" customHeight="1" x14ac:dyDescent="0.2">
      <c r="A118" s="50"/>
      <c r="B118" s="48"/>
      <c r="C118" s="48"/>
      <c r="D118" s="48"/>
      <c r="E118" s="53"/>
      <c r="F118" s="14" t="s">
        <v>12</v>
      </c>
      <c r="G118" s="2" t="e">
        <f>+VLOOKUP(B118,Sheet1!A:A,1,0)</f>
        <v>#N/A</v>
      </c>
      <c r="K118" s="41"/>
    </row>
    <row r="119" spans="1:11" s="2" customFormat="1" ht="33.75" customHeight="1" x14ac:dyDescent="0.2">
      <c r="A119" s="50">
        <v>36</v>
      </c>
      <c r="B119" s="48" t="s">
        <v>204</v>
      </c>
      <c r="C119" s="48"/>
      <c r="D119" s="48" t="s">
        <v>89</v>
      </c>
      <c r="E119" s="53">
        <v>295000</v>
      </c>
      <c r="F119" s="14" t="s">
        <v>17</v>
      </c>
      <c r="G119" s="2" t="str">
        <f>+VLOOKUP(B119,Sheet1!A:A,1,0)</f>
        <v>DSW055600</v>
      </c>
      <c r="K119" s="41"/>
    </row>
    <row r="120" spans="1:11" s="2" customFormat="1" ht="34.5" customHeight="1" x14ac:dyDescent="0.2">
      <c r="A120" s="50"/>
      <c r="B120" s="48"/>
      <c r="C120" s="48"/>
      <c r="D120" s="48"/>
      <c r="E120" s="53"/>
      <c r="F120" s="14" t="s">
        <v>35</v>
      </c>
      <c r="G120" s="2" t="e">
        <f>+VLOOKUP(B120,Sheet1!A:A,1,0)</f>
        <v>#N/A</v>
      </c>
      <c r="K120" s="41"/>
    </row>
    <row r="121" spans="1:11" s="2" customFormat="1" ht="30" customHeight="1" x14ac:dyDescent="0.2">
      <c r="A121" s="50">
        <v>37</v>
      </c>
      <c r="B121" s="48" t="s">
        <v>208</v>
      </c>
      <c r="C121" s="48"/>
      <c r="D121" s="48" t="s">
        <v>78</v>
      </c>
      <c r="E121" s="53">
        <v>275000</v>
      </c>
      <c r="F121" s="14" t="s">
        <v>7</v>
      </c>
      <c r="G121" s="2" t="str">
        <f>+VLOOKUP(B121,Sheet1!A:A,1,0)</f>
        <v>DSW053400</v>
      </c>
      <c r="K121" s="41"/>
    </row>
    <row r="122" spans="1:11" s="2" customFormat="1" ht="30" customHeight="1" x14ac:dyDescent="0.2">
      <c r="A122" s="50"/>
      <c r="B122" s="48"/>
      <c r="C122" s="48"/>
      <c r="D122" s="48"/>
      <c r="E122" s="53"/>
      <c r="F122" s="14" t="s">
        <v>12</v>
      </c>
      <c r="G122" s="2" t="e">
        <f>+VLOOKUP(B122,Sheet1!A:A,1,0)</f>
        <v>#N/A</v>
      </c>
      <c r="K122" s="41"/>
    </row>
    <row r="123" spans="1:11" s="2" customFormat="1" ht="30" customHeight="1" x14ac:dyDescent="0.2">
      <c r="A123" s="50"/>
      <c r="B123" s="48"/>
      <c r="C123" s="48"/>
      <c r="D123" s="48"/>
      <c r="E123" s="53"/>
      <c r="F123" s="14" t="s">
        <v>9</v>
      </c>
      <c r="G123" s="2" t="e">
        <f>+VLOOKUP(B123,Sheet1!A:A,1,0)</f>
        <v>#N/A</v>
      </c>
      <c r="K123" s="41"/>
    </row>
    <row r="124" spans="1:11" s="2" customFormat="1" ht="30" customHeight="1" x14ac:dyDescent="0.2">
      <c r="A124" s="50">
        <v>38</v>
      </c>
      <c r="B124" s="48" t="s">
        <v>207</v>
      </c>
      <c r="C124" s="48"/>
      <c r="D124" s="48" t="s">
        <v>78</v>
      </c>
      <c r="E124" s="53">
        <v>275000</v>
      </c>
      <c r="F124" s="14" t="s">
        <v>14</v>
      </c>
      <c r="G124" s="2" t="str">
        <f>+VLOOKUP(B124,Sheet1!A:A,1,0)</f>
        <v>DSW050400</v>
      </c>
      <c r="K124" s="41"/>
    </row>
    <row r="125" spans="1:11" s="2" customFormat="1" ht="30" customHeight="1" x14ac:dyDescent="0.2">
      <c r="A125" s="50"/>
      <c r="B125" s="48"/>
      <c r="C125" s="48"/>
      <c r="D125" s="48"/>
      <c r="E125" s="53"/>
      <c r="F125" s="14" t="s">
        <v>9</v>
      </c>
      <c r="G125" s="2" t="e">
        <f>+VLOOKUP(B125,Sheet1!A:A,1,0)</f>
        <v>#N/A</v>
      </c>
      <c r="K125" s="41"/>
    </row>
    <row r="126" spans="1:11" s="2" customFormat="1" ht="30" customHeight="1" x14ac:dyDescent="0.2">
      <c r="A126" s="50"/>
      <c r="B126" s="48"/>
      <c r="C126" s="48"/>
      <c r="D126" s="48"/>
      <c r="E126" s="53"/>
      <c r="F126" s="14" t="s">
        <v>7</v>
      </c>
      <c r="G126" s="2" t="e">
        <f>+VLOOKUP(B126,Sheet1!A:A,1,0)</f>
        <v>#N/A</v>
      </c>
      <c r="K126" s="41"/>
    </row>
    <row r="127" spans="1:11" s="2" customFormat="1" ht="30" customHeight="1" x14ac:dyDescent="0.2">
      <c r="A127" s="50">
        <v>39</v>
      </c>
      <c r="B127" s="48" t="s">
        <v>205</v>
      </c>
      <c r="C127" s="48"/>
      <c r="D127" s="48" t="s">
        <v>151</v>
      </c>
      <c r="E127" s="53">
        <v>280000</v>
      </c>
      <c r="F127" s="14" t="s">
        <v>9</v>
      </c>
      <c r="G127" s="2" t="str">
        <f>+VLOOKUP(B127,Sheet1!A:A,1,0)</f>
        <v>DSW057500</v>
      </c>
      <c r="K127" s="41"/>
    </row>
    <row r="128" spans="1:11" s="2" customFormat="1" ht="30" customHeight="1" x14ac:dyDescent="0.2">
      <c r="A128" s="50"/>
      <c r="B128" s="48"/>
      <c r="C128" s="48"/>
      <c r="D128" s="48"/>
      <c r="E128" s="53"/>
      <c r="F128" s="14" t="s">
        <v>37</v>
      </c>
      <c r="G128" s="2" t="e">
        <f>+VLOOKUP(B128,Sheet1!A:A,1,0)</f>
        <v>#N/A</v>
      </c>
      <c r="K128" s="41"/>
    </row>
    <row r="129" spans="1:11" s="2" customFormat="1" ht="30" customHeight="1" x14ac:dyDescent="0.2">
      <c r="A129" s="50"/>
      <c r="B129" s="48"/>
      <c r="C129" s="48"/>
      <c r="D129" s="48"/>
      <c r="E129" s="53"/>
      <c r="F129" s="14" t="s">
        <v>35</v>
      </c>
      <c r="G129" s="2" t="e">
        <f>+VLOOKUP(B129,Sheet1!A:A,1,0)</f>
        <v>#N/A</v>
      </c>
      <c r="K129" s="41"/>
    </row>
    <row r="130" spans="1:11" s="2" customFormat="1" ht="24.95" customHeight="1" x14ac:dyDescent="0.2">
      <c r="A130" s="56" t="s">
        <v>162</v>
      </c>
      <c r="B130" s="57"/>
      <c r="C130" s="57"/>
      <c r="D130" s="57"/>
      <c r="E130" s="57"/>
      <c r="F130" s="58"/>
      <c r="G130" s="2" t="e">
        <f>+VLOOKUP(B130,Sheet1!A:A,1,0)</f>
        <v>#N/A</v>
      </c>
      <c r="K130" s="41"/>
    </row>
    <row r="131" spans="1:11" s="2" customFormat="1" ht="34.5" customHeight="1" x14ac:dyDescent="0.2">
      <c r="A131" s="50">
        <v>40</v>
      </c>
      <c r="B131" s="48" t="s">
        <v>153</v>
      </c>
      <c r="C131" s="48"/>
      <c r="D131" s="48" t="s">
        <v>89</v>
      </c>
      <c r="E131" s="53">
        <v>480000</v>
      </c>
      <c r="F131" s="14" t="s">
        <v>39</v>
      </c>
      <c r="G131" s="2" t="str">
        <f>+VLOOKUP(B131,Sheet1!A:A,1,0)</f>
        <v>DSW050133</v>
      </c>
      <c r="K131" s="41"/>
    </row>
    <row r="132" spans="1:11" s="2" customFormat="1" ht="36.75" customHeight="1" x14ac:dyDescent="0.2">
      <c r="A132" s="50"/>
      <c r="B132" s="48"/>
      <c r="C132" s="48"/>
      <c r="D132" s="48"/>
      <c r="E132" s="53"/>
      <c r="F132" s="14" t="s">
        <v>12</v>
      </c>
      <c r="G132" s="2" t="e">
        <f>+VLOOKUP(B132,Sheet1!A:A,1,0)</f>
        <v>#N/A</v>
      </c>
      <c r="K132" s="41"/>
    </row>
    <row r="133" spans="1:11" s="2" customFormat="1" ht="24.95" customHeight="1" x14ac:dyDescent="0.2">
      <c r="A133" s="50">
        <v>41</v>
      </c>
      <c r="B133" s="48" t="s">
        <v>206</v>
      </c>
      <c r="C133" s="48"/>
      <c r="D133" s="48" t="s">
        <v>89</v>
      </c>
      <c r="E133" s="53">
        <v>480000</v>
      </c>
      <c r="F133" s="14" t="s">
        <v>37</v>
      </c>
      <c r="G133" s="2" t="str">
        <f>+VLOOKUP(B133,Sheet1!A:A,1,0)</f>
        <v>DSW494330</v>
      </c>
      <c r="K133" s="41"/>
    </row>
    <row r="134" spans="1:11" s="2" customFormat="1" ht="24.95" customHeight="1" x14ac:dyDescent="0.2">
      <c r="A134" s="50"/>
      <c r="B134" s="48"/>
      <c r="C134" s="48"/>
      <c r="D134" s="48"/>
      <c r="E134" s="53"/>
      <c r="F134" s="55" t="s">
        <v>39</v>
      </c>
      <c r="G134" s="2" t="e">
        <f>+VLOOKUP(B134,Sheet1!A:A,1,0)</f>
        <v>#N/A</v>
      </c>
      <c r="K134" s="41"/>
    </row>
    <row r="135" spans="1:11" s="2" customFormat="1" ht="24.95" customHeight="1" x14ac:dyDescent="0.2">
      <c r="A135" s="50"/>
      <c r="B135" s="48"/>
      <c r="C135" s="48"/>
      <c r="D135" s="48"/>
      <c r="E135" s="53"/>
      <c r="F135" s="55"/>
      <c r="G135" s="2" t="e">
        <f>+VLOOKUP(B135,Sheet1!A:A,1,0)</f>
        <v>#N/A</v>
      </c>
      <c r="K135" s="41"/>
    </row>
    <row r="136" spans="1:11" s="2" customFormat="1" ht="30" customHeight="1" x14ac:dyDescent="0.2">
      <c r="A136" s="63" t="s">
        <v>271</v>
      </c>
      <c r="B136" s="64"/>
      <c r="C136" s="64"/>
      <c r="D136" s="64"/>
      <c r="E136" s="64"/>
      <c r="F136" s="65"/>
      <c r="G136" s="2" t="e">
        <f>+VLOOKUP(B136,Sheet1!A:A,1,0)</f>
        <v>#N/A</v>
      </c>
      <c r="K136" s="41"/>
    </row>
    <row r="137" spans="1:11" s="2" customFormat="1" ht="25.5" customHeight="1" x14ac:dyDescent="0.2">
      <c r="A137" s="56" t="s">
        <v>270</v>
      </c>
      <c r="B137" s="57"/>
      <c r="C137" s="57"/>
      <c r="D137" s="57"/>
      <c r="E137" s="57"/>
      <c r="F137" s="58"/>
      <c r="G137" s="2" t="e">
        <f>+VLOOKUP(B137,Sheet1!A:A,1,0)</f>
        <v>#N/A</v>
      </c>
      <c r="K137" s="41"/>
    </row>
    <row r="138" spans="1:11" s="2" customFormat="1" ht="27" customHeight="1" x14ac:dyDescent="0.2">
      <c r="A138" s="52">
        <v>42</v>
      </c>
      <c r="B138" s="46" t="s">
        <v>120</v>
      </c>
      <c r="C138" s="60"/>
      <c r="D138" s="48" t="s">
        <v>106</v>
      </c>
      <c r="E138" s="53">
        <v>130000</v>
      </c>
      <c r="F138" s="34" t="s">
        <v>37</v>
      </c>
      <c r="G138" s="2" t="str">
        <f>+VLOOKUP(B138,Sheet1!A:A,1,0)</f>
        <v>DSB126100</v>
      </c>
      <c r="K138" s="41"/>
    </row>
    <row r="139" spans="1:11" s="2" customFormat="1" ht="24.75" customHeight="1" x14ac:dyDescent="0.2">
      <c r="A139" s="52"/>
      <c r="B139" s="46"/>
      <c r="C139" s="60"/>
      <c r="D139" s="48"/>
      <c r="E139" s="53"/>
      <c r="F139" s="34" t="s">
        <v>35</v>
      </c>
      <c r="G139" s="2" t="e">
        <f>+VLOOKUP(B139,Sheet1!A:A,1,0)</f>
        <v>#N/A</v>
      </c>
      <c r="K139" s="41"/>
    </row>
    <row r="140" spans="1:11" s="2" customFormat="1" ht="47.25" customHeight="1" x14ac:dyDescent="0.2">
      <c r="A140" s="32">
        <v>43</v>
      </c>
      <c r="B140" s="31" t="s">
        <v>105</v>
      </c>
      <c r="C140" s="31"/>
      <c r="D140" s="31" t="s">
        <v>102</v>
      </c>
      <c r="E140" s="30">
        <v>185000</v>
      </c>
      <c r="F140" s="33" t="s">
        <v>19</v>
      </c>
      <c r="G140" s="2" t="str">
        <f>+VLOOKUP(B140,Sheet1!A:A,1,0)</f>
        <v>DSB126000</v>
      </c>
      <c r="K140" s="41"/>
    </row>
    <row r="141" spans="1:11" s="2" customFormat="1" ht="64.5" customHeight="1" x14ac:dyDescent="0.2">
      <c r="A141" s="32">
        <v>44</v>
      </c>
      <c r="B141" s="24" t="s">
        <v>117</v>
      </c>
      <c r="C141" s="24"/>
      <c r="D141" s="24" t="s">
        <v>102</v>
      </c>
      <c r="E141" s="25">
        <v>185000</v>
      </c>
      <c r="F141" s="34" t="s">
        <v>38</v>
      </c>
      <c r="G141" s="2" t="str">
        <f>+VLOOKUP(B141,Sheet1!A:A,1,0)</f>
        <v>DSB125500</v>
      </c>
      <c r="K141" s="41"/>
    </row>
    <row r="142" spans="1:11" s="2" customFormat="1" ht="58.5" customHeight="1" x14ac:dyDescent="0.2">
      <c r="A142" s="32">
        <v>45</v>
      </c>
      <c r="B142" s="31" t="s">
        <v>115</v>
      </c>
      <c r="C142" s="31"/>
      <c r="D142" s="24" t="s">
        <v>102</v>
      </c>
      <c r="E142" s="25">
        <v>185000</v>
      </c>
      <c r="F142" s="34" t="s">
        <v>48</v>
      </c>
      <c r="G142" s="2" t="str">
        <f>+VLOOKUP(B142,Sheet1!A:A,1,0)</f>
        <v>DSB125400</v>
      </c>
      <c r="K142" s="41"/>
    </row>
    <row r="143" spans="1:11" s="2" customFormat="1" ht="54" customHeight="1" x14ac:dyDescent="0.2">
      <c r="A143" s="32">
        <v>46</v>
      </c>
      <c r="B143" s="31" t="s">
        <v>116</v>
      </c>
      <c r="C143" s="31"/>
      <c r="D143" s="24" t="s">
        <v>102</v>
      </c>
      <c r="E143" s="25">
        <v>185000</v>
      </c>
      <c r="F143" s="34" t="s">
        <v>14</v>
      </c>
      <c r="G143" s="2" t="str">
        <f>+VLOOKUP(B143,Sheet1!A:A,1,0)</f>
        <v>DSB125300</v>
      </c>
      <c r="K143" s="41"/>
    </row>
    <row r="144" spans="1:11" s="2" customFormat="1" ht="51" customHeight="1" x14ac:dyDescent="0.2">
      <c r="A144" s="32">
        <v>47</v>
      </c>
      <c r="B144" s="31" t="s">
        <v>104</v>
      </c>
      <c r="C144" s="31"/>
      <c r="D144" s="31" t="s">
        <v>102</v>
      </c>
      <c r="E144" s="30">
        <v>185000</v>
      </c>
      <c r="F144" s="33" t="s">
        <v>19</v>
      </c>
      <c r="G144" s="2" t="str">
        <f>+VLOOKUP(B144,Sheet1!A:A,1,0)</f>
        <v>DSB125000</v>
      </c>
      <c r="K144" s="41"/>
    </row>
    <row r="145" spans="1:11" s="2" customFormat="1" ht="30" customHeight="1" x14ac:dyDescent="0.2">
      <c r="A145" s="56" t="s">
        <v>239</v>
      </c>
      <c r="B145" s="57"/>
      <c r="C145" s="57"/>
      <c r="D145" s="57"/>
      <c r="E145" s="57"/>
      <c r="F145" s="58"/>
      <c r="G145" s="2" t="e">
        <f>+VLOOKUP(B145,Sheet1!A:A,1,0)</f>
        <v>#N/A</v>
      </c>
      <c r="K145" s="41"/>
    </row>
    <row r="146" spans="1:11" s="2" customFormat="1" ht="32.1" customHeight="1" x14ac:dyDescent="0.2">
      <c r="A146" s="52">
        <v>48</v>
      </c>
      <c r="B146" s="48" t="s">
        <v>232</v>
      </c>
      <c r="C146" s="48"/>
      <c r="D146" s="24" t="s">
        <v>6</v>
      </c>
      <c r="E146" s="25">
        <v>275000</v>
      </c>
      <c r="F146" s="34" t="s">
        <v>17</v>
      </c>
      <c r="G146" s="2" t="str">
        <f>+VLOOKUP(B146,Sheet1!A:A,1,0)</f>
        <v>DSB127400</v>
      </c>
      <c r="K146" s="41"/>
    </row>
    <row r="147" spans="1:11" s="2" customFormat="1" ht="32.1" customHeight="1" x14ac:dyDescent="0.2">
      <c r="A147" s="52"/>
      <c r="B147" s="48"/>
      <c r="C147" s="48"/>
      <c r="D147" s="24" t="s">
        <v>8</v>
      </c>
      <c r="E147" s="25">
        <v>295000</v>
      </c>
      <c r="F147" s="34" t="s">
        <v>25</v>
      </c>
      <c r="G147" s="2" t="e">
        <f>+VLOOKUP(B147,Sheet1!A:A,1,0)</f>
        <v>#N/A</v>
      </c>
      <c r="K147" s="41"/>
    </row>
    <row r="148" spans="1:11" s="2" customFormat="1" ht="32.1" customHeight="1" x14ac:dyDescent="0.2">
      <c r="A148" s="52">
        <v>49</v>
      </c>
      <c r="B148" s="46" t="s">
        <v>107</v>
      </c>
      <c r="C148" s="46"/>
      <c r="D148" s="24" t="s">
        <v>101</v>
      </c>
      <c r="E148" s="25">
        <v>275000</v>
      </c>
      <c r="F148" s="34" t="s">
        <v>7</v>
      </c>
      <c r="G148" s="2" t="str">
        <f>+VLOOKUP(B148,Sheet1!A:A,1,0)</f>
        <v>DSB124600</v>
      </c>
      <c r="K148" s="41"/>
    </row>
    <row r="149" spans="1:11" s="2" customFormat="1" ht="32.1" customHeight="1" x14ac:dyDescent="0.2">
      <c r="A149" s="52"/>
      <c r="B149" s="46"/>
      <c r="C149" s="46"/>
      <c r="D149" s="24" t="s">
        <v>8</v>
      </c>
      <c r="E149" s="25">
        <v>295000</v>
      </c>
      <c r="F149" s="34" t="s">
        <v>9</v>
      </c>
      <c r="G149" s="2" t="e">
        <f>+VLOOKUP(B149,Sheet1!A:A,1,0)</f>
        <v>#N/A</v>
      </c>
      <c r="K149" s="41"/>
    </row>
    <row r="150" spans="1:11" s="2" customFormat="1" ht="32.1" customHeight="1" x14ac:dyDescent="0.2">
      <c r="A150" s="52">
        <v>50</v>
      </c>
      <c r="B150" s="46" t="s">
        <v>233</v>
      </c>
      <c r="C150" s="46"/>
      <c r="D150" s="24" t="s">
        <v>101</v>
      </c>
      <c r="E150" s="25">
        <v>399000</v>
      </c>
      <c r="F150" s="59" t="s">
        <v>25</v>
      </c>
      <c r="G150" s="2" t="str">
        <f>+VLOOKUP(B150,Sheet1!A:A,1,0)</f>
        <v>DSB126900</v>
      </c>
      <c r="K150" s="41"/>
    </row>
    <row r="151" spans="1:11" s="2" customFormat="1" ht="32.1" customHeight="1" x14ac:dyDescent="0.2">
      <c r="A151" s="52"/>
      <c r="B151" s="46"/>
      <c r="C151" s="46"/>
      <c r="D151" s="24" t="s">
        <v>8</v>
      </c>
      <c r="E151" s="25">
        <v>429000</v>
      </c>
      <c r="F151" s="59"/>
      <c r="G151" s="2" t="e">
        <f>+VLOOKUP(B151,Sheet1!A:A,1,0)</f>
        <v>#N/A</v>
      </c>
      <c r="K151" s="41"/>
    </row>
    <row r="152" spans="1:11" s="2" customFormat="1" ht="36.75" customHeight="1" x14ac:dyDescent="0.2">
      <c r="A152" s="52">
        <v>51</v>
      </c>
      <c r="B152" s="46" t="s">
        <v>234</v>
      </c>
      <c r="C152" s="46"/>
      <c r="D152" s="24" t="s">
        <v>6</v>
      </c>
      <c r="E152" s="25">
        <v>250000</v>
      </c>
      <c r="F152" s="34" t="s">
        <v>12</v>
      </c>
      <c r="G152" s="2" t="str">
        <f>+VLOOKUP(B152,Sheet1!A:A,1,0)</f>
        <v>DSB127100</v>
      </c>
      <c r="K152" s="41"/>
    </row>
    <row r="153" spans="1:11" s="2" customFormat="1" ht="36.75" customHeight="1" x14ac:dyDescent="0.2">
      <c r="A153" s="52"/>
      <c r="B153" s="46"/>
      <c r="C153" s="46"/>
      <c r="D153" s="24" t="s">
        <v>8</v>
      </c>
      <c r="E153" s="25">
        <v>270000</v>
      </c>
      <c r="F153" s="34" t="s">
        <v>25</v>
      </c>
      <c r="G153" s="2" t="e">
        <f>+VLOOKUP(B153,Sheet1!A:A,1,0)</f>
        <v>#N/A</v>
      </c>
      <c r="K153" s="41"/>
    </row>
    <row r="154" spans="1:11" s="2" customFormat="1" ht="30.75" customHeight="1" x14ac:dyDescent="0.2">
      <c r="A154" s="52">
        <v>52</v>
      </c>
      <c r="B154" s="46" t="s">
        <v>108</v>
      </c>
      <c r="C154" s="46"/>
      <c r="D154" s="24" t="s">
        <v>6</v>
      </c>
      <c r="E154" s="25">
        <v>250000</v>
      </c>
      <c r="F154" s="34" t="s">
        <v>7</v>
      </c>
      <c r="G154" s="2" t="str">
        <f>+VLOOKUP(B154,Sheet1!A:A,1,0)</f>
        <v>DSB124700</v>
      </c>
      <c r="K154" s="41"/>
    </row>
    <row r="155" spans="1:11" s="2" customFormat="1" ht="30.75" customHeight="1" x14ac:dyDescent="0.2">
      <c r="A155" s="52"/>
      <c r="B155" s="46"/>
      <c r="C155" s="46"/>
      <c r="D155" s="24" t="s">
        <v>8</v>
      </c>
      <c r="E155" s="25">
        <v>270000</v>
      </c>
      <c r="F155" s="34" t="s">
        <v>9</v>
      </c>
      <c r="G155" s="2" t="e">
        <f>+VLOOKUP(B155,Sheet1!A:A,1,0)</f>
        <v>#N/A</v>
      </c>
      <c r="K155" s="41"/>
    </row>
    <row r="156" spans="1:11" s="2" customFormat="1" ht="30.75" customHeight="1" x14ac:dyDescent="0.2">
      <c r="A156" s="52">
        <v>53</v>
      </c>
      <c r="B156" s="46" t="s">
        <v>235</v>
      </c>
      <c r="C156" s="46"/>
      <c r="D156" s="24" t="s">
        <v>101</v>
      </c>
      <c r="E156" s="25">
        <v>370000</v>
      </c>
      <c r="F156" s="34" t="s">
        <v>17</v>
      </c>
      <c r="G156" s="2" t="str">
        <f>+VLOOKUP(B156,Sheet1!A:A,1,0)</f>
        <v>DSB127200</v>
      </c>
      <c r="K156" s="41"/>
    </row>
    <row r="157" spans="1:11" s="2" customFormat="1" ht="30.75" customHeight="1" x14ac:dyDescent="0.2">
      <c r="A157" s="52"/>
      <c r="B157" s="46"/>
      <c r="C157" s="46"/>
      <c r="D157" s="24" t="s">
        <v>8</v>
      </c>
      <c r="E157" s="25">
        <v>395000</v>
      </c>
      <c r="F157" s="34" t="s">
        <v>9</v>
      </c>
      <c r="G157" s="2" t="e">
        <f>+VLOOKUP(B157,Sheet1!A:A,1,0)</f>
        <v>#N/A</v>
      </c>
      <c r="K157" s="41"/>
    </row>
    <row r="158" spans="1:11" s="2" customFormat="1" ht="32.1" customHeight="1" x14ac:dyDescent="0.2">
      <c r="A158" s="52">
        <v>54</v>
      </c>
      <c r="B158" s="46" t="s">
        <v>236</v>
      </c>
      <c r="C158" s="46"/>
      <c r="D158" s="24" t="s">
        <v>101</v>
      </c>
      <c r="E158" s="25">
        <v>340000</v>
      </c>
      <c r="F158" s="34" t="s">
        <v>17</v>
      </c>
      <c r="G158" s="2" t="str">
        <f>+VLOOKUP(B158,Sheet1!A:A,1,0)</f>
        <v>DSB126500</v>
      </c>
      <c r="K158" s="41"/>
    </row>
    <row r="159" spans="1:11" s="2" customFormat="1" ht="32.1" customHeight="1" x14ac:dyDescent="0.2">
      <c r="A159" s="52"/>
      <c r="B159" s="46"/>
      <c r="C159" s="46"/>
      <c r="D159" s="48" t="s">
        <v>10</v>
      </c>
      <c r="E159" s="53">
        <v>365000</v>
      </c>
      <c r="F159" s="34" t="s">
        <v>12</v>
      </c>
      <c r="G159" s="2" t="e">
        <f>+VLOOKUP(B159,Sheet1!A:A,1,0)</f>
        <v>#N/A</v>
      </c>
      <c r="K159" s="41"/>
    </row>
    <row r="160" spans="1:11" s="2" customFormat="1" ht="32.1" customHeight="1" x14ac:dyDescent="0.2">
      <c r="A160" s="52"/>
      <c r="B160" s="46"/>
      <c r="C160" s="46"/>
      <c r="D160" s="48"/>
      <c r="E160" s="53"/>
      <c r="F160" s="34" t="s">
        <v>35</v>
      </c>
      <c r="G160" s="2" t="e">
        <f>+VLOOKUP(B160,Sheet1!A:A,1,0)</f>
        <v>#N/A</v>
      </c>
      <c r="K160" s="41"/>
    </row>
    <row r="161" spans="1:11" s="2" customFormat="1" ht="37.5" customHeight="1" x14ac:dyDescent="0.2">
      <c r="A161" s="52">
        <v>55</v>
      </c>
      <c r="B161" s="46" t="s">
        <v>237</v>
      </c>
      <c r="C161" s="46"/>
      <c r="D161" s="24" t="s">
        <v>101</v>
      </c>
      <c r="E161" s="25">
        <v>395000</v>
      </c>
      <c r="F161" s="34" t="s">
        <v>9</v>
      </c>
      <c r="G161" s="2" t="str">
        <f>+VLOOKUP(B161,Sheet1!A:A,1,0)</f>
        <v>DSB124200</v>
      </c>
      <c r="K161" s="41"/>
    </row>
    <row r="162" spans="1:11" s="2" customFormat="1" ht="39" customHeight="1" x14ac:dyDescent="0.2">
      <c r="A162" s="52"/>
      <c r="B162" s="46"/>
      <c r="C162" s="46"/>
      <c r="D162" s="24" t="s">
        <v>8</v>
      </c>
      <c r="E162" s="25">
        <v>445000</v>
      </c>
      <c r="F162" s="34" t="s">
        <v>17</v>
      </c>
      <c r="G162" s="2" t="e">
        <f>+VLOOKUP(B162,Sheet1!A:A,1,0)</f>
        <v>#N/A</v>
      </c>
      <c r="K162" s="41"/>
    </row>
    <row r="163" spans="1:11" s="2" customFormat="1" ht="39" customHeight="1" x14ac:dyDescent="0.2">
      <c r="A163" s="52">
        <v>56</v>
      </c>
      <c r="B163" s="46" t="s">
        <v>210</v>
      </c>
      <c r="C163" s="46"/>
      <c r="D163" s="24" t="s">
        <v>46</v>
      </c>
      <c r="E163" s="25">
        <v>429000</v>
      </c>
      <c r="F163" s="59" t="s">
        <v>7</v>
      </c>
      <c r="G163" s="2" t="str">
        <f>+VLOOKUP(B163,Sheet1!A:A,1,0)</f>
        <v>DSB124111</v>
      </c>
      <c r="K163" s="41"/>
    </row>
    <row r="164" spans="1:11" s="2" customFormat="1" ht="39" customHeight="1" x14ac:dyDescent="0.2">
      <c r="A164" s="52"/>
      <c r="B164" s="46"/>
      <c r="C164" s="46"/>
      <c r="D164" s="24" t="s">
        <v>112</v>
      </c>
      <c r="E164" s="25">
        <v>449000</v>
      </c>
      <c r="F164" s="59"/>
      <c r="G164" s="2" t="e">
        <f>+VLOOKUP(B164,Sheet1!A:A,1,0)</f>
        <v>#N/A</v>
      </c>
      <c r="K164" s="41"/>
    </row>
    <row r="165" spans="1:11" s="2" customFormat="1" ht="30.75" customHeight="1" x14ac:dyDescent="0.2">
      <c r="A165" s="52">
        <v>57</v>
      </c>
      <c r="B165" s="46" t="s">
        <v>160</v>
      </c>
      <c r="C165" s="46"/>
      <c r="D165" s="24" t="s">
        <v>101</v>
      </c>
      <c r="E165" s="25">
        <v>449000</v>
      </c>
      <c r="F165" s="59" t="s">
        <v>25</v>
      </c>
      <c r="G165" s="2" t="str">
        <f>+VLOOKUP(B165,Sheet1!A:A,1,0)</f>
        <v>DSB123311</v>
      </c>
      <c r="K165" s="41"/>
    </row>
    <row r="166" spans="1:11" s="2" customFormat="1" ht="33" customHeight="1" x14ac:dyDescent="0.2">
      <c r="A166" s="52"/>
      <c r="B166" s="46"/>
      <c r="C166" s="46"/>
      <c r="D166" s="24" t="s">
        <v>8</v>
      </c>
      <c r="E166" s="25">
        <v>479000</v>
      </c>
      <c r="F166" s="59"/>
      <c r="G166" s="2" t="e">
        <f>+VLOOKUP(B166,Sheet1!A:A,1,0)</f>
        <v>#N/A</v>
      </c>
      <c r="K166" s="41"/>
    </row>
    <row r="167" spans="1:11" s="2" customFormat="1" ht="33" customHeight="1" x14ac:dyDescent="0.2">
      <c r="A167" s="52">
        <v>58</v>
      </c>
      <c r="B167" s="46" t="s">
        <v>209</v>
      </c>
      <c r="C167" s="46"/>
      <c r="D167" s="24" t="s">
        <v>101</v>
      </c>
      <c r="E167" s="25">
        <v>449000</v>
      </c>
      <c r="F167" s="34" t="s">
        <v>7</v>
      </c>
      <c r="G167" s="2" t="str">
        <f>+VLOOKUP(B167,Sheet1!A:A,1,0)</f>
        <v>DSB123211</v>
      </c>
      <c r="K167" s="41"/>
    </row>
    <row r="168" spans="1:11" s="2" customFormat="1" ht="33.75" customHeight="1" x14ac:dyDescent="0.2">
      <c r="A168" s="52"/>
      <c r="B168" s="46"/>
      <c r="C168" s="46"/>
      <c r="D168" s="24" t="s">
        <v>8</v>
      </c>
      <c r="E168" s="25">
        <v>479000</v>
      </c>
      <c r="F168" s="34" t="s">
        <v>17</v>
      </c>
      <c r="G168" s="2" t="e">
        <f>+VLOOKUP(B168,Sheet1!A:A,1,0)</f>
        <v>#N/A</v>
      </c>
      <c r="K168" s="41"/>
    </row>
    <row r="169" spans="1:11" s="2" customFormat="1" ht="36.75" customHeight="1" x14ac:dyDescent="0.2">
      <c r="A169" s="52">
        <v>59</v>
      </c>
      <c r="B169" s="46" t="s">
        <v>213</v>
      </c>
      <c r="C169" s="46"/>
      <c r="D169" s="24" t="s">
        <v>101</v>
      </c>
      <c r="E169" s="25">
        <v>449000</v>
      </c>
      <c r="F169" s="34" t="s">
        <v>7</v>
      </c>
      <c r="G169" s="2" t="str">
        <f>+VLOOKUP(B169,Sheet1!A:A,1,0)</f>
        <v>DSB121111</v>
      </c>
      <c r="K169" s="41"/>
    </row>
    <row r="170" spans="1:11" s="2" customFormat="1" ht="33.75" customHeight="1" x14ac:dyDescent="0.2">
      <c r="A170" s="52"/>
      <c r="B170" s="46"/>
      <c r="C170" s="46"/>
      <c r="D170" s="24" t="s">
        <v>8</v>
      </c>
      <c r="E170" s="25">
        <v>479000</v>
      </c>
      <c r="F170" s="34" t="s">
        <v>9</v>
      </c>
      <c r="G170" s="2" t="e">
        <f>+VLOOKUP(B170,Sheet1!A:A,1,0)</f>
        <v>#N/A</v>
      </c>
      <c r="K170" s="41"/>
    </row>
    <row r="171" spans="1:11" s="2" customFormat="1" ht="30.75" customHeight="1" x14ac:dyDescent="0.2">
      <c r="A171" s="52">
        <v>60</v>
      </c>
      <c r="B171" s="48" t="s">
        <v>157</v>
      </c>
      <c r="C171" s="46"/>
      <c r="D171" s="24" t="s">
        <v>6</v>
      </c>
      <c r="E171" s="25">
        <v>399000</v>
      </c>
      <c r="F171" s="34" t="s">
        <v>7</v>
      </c>
      <c r="G171" s="2" t="str">
        <f>+VLOOKUP(B171,Sheet1!A:A,1,0)</f>
        <v>DSB120911</v>
      </c>
      <c r="K171" s="41"/>
    </row>
    <row r="172" spans="1:11" s="2" customFormat="1" ht="30.75" customHeight="1" x14ac:dyDescent="0.2">
      <c r="A172" s="52"/>
      <c r="B172" s="48"/>
      <c r="C172" s="46"/>
      <c r="D172" s="24" t="s">
        <v>8</v>
      </c>
      <c r="E172" s="25">
        <v>429000</v>
      </c>
      <c r="F172" s="34" t="s">
        <v>9</v>
      </c>
      <c r="G172" s="2" t="e">
        <f>+VLOOKUP(B172,Sheet1!A:A,1,0)</f>
        <v>#N/A</v>
      </c>
      <c r="K172" s="41"/>
    </row>
    <row r="173" spans="1:11" s="2" customFormat="1" ht="35.25" customHeight="1" x14ac:dyDescent="0.2">
      <c r="A173" s="52">
        <v>61</v>
      </c>
      <c r="B173" s="48" t="s">
        <v>36</v>
      </c>
      <c r="C173" s="48"/>
      <c r="D173" s="24" t="s">
        <v>6</v>
      </c>
      <c r="E173" s="25">
        <v>245000</v>
      </c>
      <c r="F173" s="34" t="s">
        <v>15</v>
      </c>
      <c r="G173" s="2" t="str">
        <f>+VLOOKUP(B173,Sheet1!A:A,1,0)</f>
        <v>DSB117900</v>
      </c>
      <c r="K173" s="41"/>
    </row>
    <row r="174" spans="1:11" s="2" customFormat="1" ht="34.5" customHeight="1" x14ac:dyDescent="0.2">
      <c r="A174" s="52"/>
      <c r="B174" s="48"/>
      <c r="C174" s="48"/>
      <c r="D174" s="24" t="s">
        <v>8</v>
      </c>
      <c r="E174" s="25">
        <v>265000</v>
      </c>
      <c r="F174" s="34" t="s">
        <v>21</v>
      </c>
      <c r="G174" s="2" t="e">
        <f>+VLOOKUP(B174,Sheet1!A:A,1,0)</f>
        <v>#N/A</v>
      </c>
      <c r="K174" s="41"/>
    </row>
    <row r="175" spans="1:11" s="2" customFormat="1" ht="30.75" customHeight="1" x14ac:dyDescent="0.2">
      <c r="A175" s="52">
        <v>62</v>
      </c>
      <c r="B175" s="48" t="s">
        <v>238</v>
      </c>
      <c r="C175" s="48"/>
      <c r="D175" s="24" t="s">
        <v>6</v>
      </c>
      <c r="E175" s="25">
        <v>245000</v>
      </c>
      <c r="F175" s="34" t="s">
        <v>15</v>
      </c>
      <c r="G175" s="2" t="str">
        <f>+VLOOKUP(B175,Sheet1!A:A,1,0)</f>
        <v>DSB117400</v>
      </c>
      <c r="K175" s="41"/>
    </row>
    <row r="176" spans="1:11" s="2" customFormat="1" ht="30.75" customHeight="1" x14ac:dyDescent="0.2">
      <c r="A176" s="52"/>
      <c r="B176" s="48"/>
      <c r="C176" s="48"/>
      <c r="D176" s="24" t="s">
        <v>8</v>
      </c>
      <c r="E176" s="25">
        <v>265000</v>
      </c>
      <c r="F176" s="34" t="s">
        <v>21</v>
      </c>
      <c r="G176" s="2" t="e">
        <f>+VLOOKUP(B176,Sheet1!A:A,1,0)</f>
        <v>#N/A</v>
      </c>
      <c r="K176" s="41"/>
    </row>
    <row r="177" spans="1:11" s="2" customFormat="1" ht="27.75" customHeight="1" x14ac:dyDescent="0.2">
      <c r="A177" s="52">
        <v>63</v>
      </c>
      <c r="B177" s="48" t="s">
        <v>159</v>
      </c>
      <c r="C177" s="46"/>
      <c r="D177" s="24" t="s">
        <v>46</v>
      </c>
      <c r="E177" s="25">
        <v>429000</v>
      </c>
      <c r="F177" s="59" t="s">
        <v>7</v>
      </c>
      <c r="G177" s="2" t="str">
        <f>+VLOOKUP(B177,Sheet1!A:A,1,0)</f>
        <v>DSB122211</v>
      </c>
      <c r="K177" s="41"/>
    </row>
    <row r="178" spans="1:11" s="2" customFormat="1" ht="33" customHeight="1" x14ac:dyDescent="0.2">
      <c r="A178" s="52"/>
      <c r="B178" s="48"/>
      <c r="C178" s="46"/>
      <c r="D178" s="24" t="s">
        <v>8</v>
      </c>
      <c r="E178" s="25">
        <v>449000</v>
      </c>
      <c r="F178" s="59"/>
      <c r="G178" s="2" t="e">
        <f>+VLOOKUP(B178,Sheet1!A:A,1,0)</f>
        <v>#N/A</v>
      </c>
      <c r="K178" s="41"/>
    </row>
    <row r="179" spans="1:11" s="2" customFormat="1" ht="30.75" customHeight="1" x14ac:dyDescent="0.2">
      <c r="A179" s="52">
        <v>64</v>
      </c>
      <c r="B179" s="48" t="s">
        <v>158</v>
      </c>
      <c r="C179" s="46"/>
      <c r="D179" s="24" t="s">
        <v>34</v>
      </c>
      <c r="E179" s="25">
        <v>319000</v>
      </c>
      <c r="F179" s="59" t="s">
        <v>7</v>
      </c>
      <c r="G179" s="2" t="str">
        <f>+VLOOKUP(B179,Sheet1!A:A,1,0)</f>
        <v>DSB122011</v>
      </c>
      <c r="K179" s="41"/>
    </row>
    <row r="180" spans="1:11" s="2" customFormat="1" ht="30.75" customHeight="1" x14ac:dyDescent="0.2">
      <c r="A180" s="52"/>
      <c r="B180" s="48"/>
      <c r="C180" s="46"/>
      <c r="D180" s="24" t="s">
        <v>24</v>
      </c>
      <c r="E180" s="25">
        <v>339000</v>
      </c>
      <c r="F180" s="59"/>
      <c r="G180" s="2" t="e">
        <f>+VLOOKUP(B180,Sheet1!A:A,1,0)</f>
        <v>#N/A</v>
      </c>
      <c r="K180" s="41"/>
    </row>
    <row r="181" spans="1:11" s="2" customFormat="1" ht="30" customHeight="1" x14ac:dyDescent="0.2">
      <c r="A181" s="52">
        <v>65</v>
      </c>
      <c r="B181" s="48" t="s">
        <v>216</v>
      </c>
      <c r="C181" s="46"/>
      <c r="D181" s="24" t="s">
        <v>46</v>
      </c>
      <c r="E181" s="25">
        <v>320000</v>
      </c>
      <c r="F181" s="34" t="s">
        <v>17</v>
      </c>
      <c r="G181" s="2" t="str">
        <f>+VLOOKUP(B181,Sheet1!A:A,1,0)</f>
        <v>DMB015777</v>
      </c>
      <c r="K181" s="41"/>
    </row>
    <row r="182" spans="1:11" s="2" customFormat="1" ht="29.25" customHeight="1" x14ac:dyDescent="0.2">
      <c r="A182" s="52"/>
      <c r="B182" s="48"/>
      <c r="C182" s="46"/>
      <c r="D182" s="48" t="s">
        <v>8</v>
      </c>
      <c r="E182" s="53">
        <v>330000</v>
      </c>
      <c r="F182" s="34" t="s">
        <v>57</v>
      </c>
      <c r="G182" s="2" t="e">
        <f>+VLOOKUP(B182,Sheet1!A:A,1,0)</f>
        <v>#N/A</v>
      </c>
      <c r="K182" s="41"/>
    </row>
    <row r="183" spans="1:11" s="2" customFormat="1" ht="33" customHeight="1" x14ac:dyDescent="0.2">
      <c r="A183" s="52"/>
      <c r="B183" s="48"/>
      <c r="C183" s="46"/>
      <c r="D183" s="48"/>
      <c r="E183" s="53"/>
      <c r="F183" s="34" t="s">
        <v>121</v>
      </c>
      <c r="G183" s="2" t="e">
        <f>+VLOOKUP(B183,Sheet1!A:A,1,0)</f>
        <v>#N/A</v>
      </c>
      <c r="K183" s="41"/>
    </row>
    <row r="184" spans="1:11" s="2" customFormat="1" ht="38.25" customHeight="1" x14ac:dyDescent="0.2">
      <c r="A184" s="56" t="s">
        <v>246</v>
      </c>
      <c r="B184" s="57"/>
      <c r="C184" s="57"/>
      <c r="D184" s="57"/>
      <c r="E184" s="57"/>
      <c r="F184" s="58"/>
      <c r="G184" s="2" t="e">
        <f>+VLOOKUP(B184,Sheet1!A:A,1,0)</f>
        <v>#N/A</v>
      </c>
      <c r="K184" s="41"/>
    </row>
    <row r="185" spans="1:11" s="2" customFormat="1" ht="26.25" customHeight="1" x14ac:dyDescent="0.2">
      <c r="A185" s="52">
        <v>66</v>
      </c>
      <c r="B185" s="48" t="s">
        <v>240</v>
      </c>
      <c r="C185" s="46"/>
      <c r="D185" s="24" t="s">
        <v>30</v>
      </c>
      <c r="E185" s="25">
        <v>235000</v>
      </c>
      <c r="F185" s="34" t="s">
        <v>37</v>
      </c>
      <c r="G185" s="2" t="str">
        <f>+VLOOKUP(B185,Sheet1!A:A,1,0)</f>
        <v>DSB126800</v>
      </c>
      <c r="K185" s="41"/>
    </row>
    <row r="186" spans="1:11" s="2" customFormat="1" ht="31.5" customHeight="1" x14ac:dyDescent="0.2">
      <c r="A186" s="52"/>
      <c r="B186" s="48"/>
      <c r="C186" s="46"/>
      <c r="D186" s="24" t="s">
        <v>6</v>
      </c>
      <c r="E186" s="25">
        <v>245000</v>
      </c>
      <c r="F186" s="59" t="s">
        <v>9</v>
      </c>
      <c r="G186" s="2" t="e">
        <f>+VLOOKUP(B186,Sheet1!A:A,1,0)</f>
        <v>#N/A</v>
      </c>
      <c r="K186" s="41"/>
    </row>
    <row r="187" spans="1:11" s="2" customFormat="1" ht="29.25" customHeight="1" x14ac:dyDescent="0.2">
      <c r="A187" s="52"/>
      <c r="B187" s="48"/>
      <c r="C187" s="46"/>
      <c r="D187" s="24" t="s">
        <v>112</v>
      </c>
      <c r="E187" s="25">
        <v>265000</v>
      </c>
      <c r="F187" s="59"/>
      <c r="G187" s="2" t="e">
        <f>+VLOOKUP(B187,Sheet1!A:A,1,0)</f>
        <v>#N/A</v>
      </c>
      <c r="K187" s="41"/>
    </row>
    <row r="188" spans="1:11" s="2" customFormat="1" ht="30.75" customHeight="1" x14ac:dyDescent="0.2">
      <c r="A188" s="52">
        <v>67</v>
      </c>
      <c r="B188" s="48" t="s">
        <v>234</v>
      </c>
      <c r="C188" s="46"/>
      <c r="D188" s="24" t="s">
        <v>6</v>
      </c>
      <c r="E188" s="25">
        <v>250000</v>
      </c>
      <c r="F188" s="59" t="s">
        <v>37</v>
      </c>
      <c r="G188" s="2" t="str">
        <f>+VLOOKUP(B188,Sheet1!A:A,1,0)</f>
        <v>DSB127100</v>
      </c>
      <c r="K188" s="41"/>
    </row>
    <row r="189" spans="1:11" s="2" customFormat="1" ht="30.75" customHeight="1" x14ac:dyDescent="0.2">
      <c r="A189" s="52"/>
      <c r="B189" s="48"/>
      <c r="C189" s="46"/>
      <c r="D189" s="24" t="s">
        <v>8</v>
      </c>
      <c r="E189" s="25">
        <v>270000</v>
      </c>
      <c r="F189" s="59"/>
      <c r="G189" s="2" t="e">
        <f>+VLOOKUP(B189,Sheet1!A:A,1,0)</f>
        <v>#N/A</v>
      </c>
      <c r="K189" s="41"/>
    </row>
    <row r="190" spans="1:11" s="2" customFormat="1" ht="30.75" customHeight="1" x14ac:dyDescent="0.2">
      <c r="A190" s="52">
        <v>68</v>
      </c>
      <c r="B190" s="48" t="s">
        <v>235</v>
      </c>
      <c r="C190" s="48"/>
      <c r="D190" s="24" t="s">
        <v>101</v>
      </c>
      <c r="E190" s="25">
        <v>370000</v>
      </c>
      <c r="F190" s="34" t="s">
        <v>37</v>
      </c>
      <c r="G190" s="2" t="str">
        <f>+VLOOKUP(B190,Sheet1!A:A,1,0)</f>
        <v>DSB127200</v>
      </c>
      <c r="K190" s="41"/>
    </row>
    <row r="191" spans="1:11" s="2" customFormat="1" ht="30.75" customHeight="1" x14ac:dyDescent="0.2">
      <c r="A191" s="52"/>
      <c r="B191" s="48"/>
      <c r="C191" s="48"/>
      <c r="D191" s="24" t="s">
        <v>8</v>
      </c>
      <c r="E191" s="25">
        <v>395000</v>
      </c>
      <c r="F191" s="34" t="s">
        <v>9</v>
      </c>
      <c r="G191" s="2" t="e">
        <f>+VLOOKUP(B191,Sheet1!A:A,1,0)</f>
        <v>#N/A</v>
      </c>
      <c r="K191" s="41"/>
    </row>
    <row r="192" spans="1:11" s="2" customFormat="1" ht="30.75" customHeight="1" x14ac:dyDescent="0.2">
      <c r="A192" s="52">
        <v>69</v>
      </c>
      <c r="B192" s="48" t="s">
        <v>241</v>
      </c>
      <c r="C192" s="48"/>
      <c r="D192" s="24" t="s">
        <v>6</v>
      </c>
      <c r="E192" s="25">
        <v>245000</v>
      </c>
      <c r="F192" s="34" t="s">
        <v>37</v>
      </c>
      <c r="G192" s="2" t="str">
        <f>+VLOOKUP(B192,Sheet1!A:A,1,0)</f>
        <v>DSB126700</v>
      </c>
      <c r="K192" s="41"/>
    </row>
    <row r="193" spans="1:11" s="2" customFormat="1" ht="30.75" customHeight="1" x14ac:dyDescent="0.2">
      <c r="A193" s="52"/>
      <c r="B193" s="48"/>
      <c r="C193" s="48"/>
      <c r="D193" s="48" t="s">
        <v>8</v>
      </c>
      <c r="E193" s="53">
        <v>265000</v>
      </c>
      <c r="F193" s="34" t="s">
        <v>35</v>
      </c>
      <c r="G193" s="2" t="e">
        <f>+VLOOKUP(B193,Sheet1!A:A,1,0)</f>
        <v>#N/A</v>
      </c>
      <c r="K193" s="41"/>
    </row>
    <row r="194" spans="1:11" s="2" customFormat="1" ht="30.75" customHeight="1" x14ac:dyDescent="0.2">
      <c r="A194" s="52"/>
      <c r="B194" s="48"/>
      <c r="C194" s="48"/>
      <c r="D194" s="48"/>
      <c r="E194" s="53"/>
      <c r="F194" s="34" t="s">
        <v>9</v>
      </c>
      <c r="G194" s="2" t="e">
        <f>+VLOOKUP(B194,Sheet1!A:A,1,0)</f>
        <v>#N/A</v>
      </c>
      <c r="K194" s="41"/>
    </row>
    <row r="195" spans="1:11" s="2" customFormat="1" ht="33.75" customHeight="1" x14ac:dyDescent="0.2">
      <c r="A195" s="52">
        <v>70</v>
      </c>
      <c r="B195" s="48" t="s">
        <v>214</v>
      </c>
      <c r="C195" s="48"/>
      <c r="D195" s="24" t="s">
        <v>101</v>
      </c>
      <c r="E195" s="25">
        <v>240000</v>
      </c>
      <c r="F195" s="34" t="s">
        <v>37</v>
      </c>
      <c r="G195" s="2" t="str">
        <f>+VLOOKUP(B195,Sheet1!A:A,1,0)</f>
        <v>DSB106200</v>
      </c>
      <c r="K195" s="41"/>
    </row>
    <row r="196" spans="1:11" s="2" customFormat="1" ht="36.75" customHeight="1" x14ac:dyDescent="0.2">
      <c r="A196" s="52"/>
      <c r="B196" s="48"/>
      <c r="C196" s="48"/>
      <c r="D196" s="24" t="s">
        <v>8</v>
      </c>
      <c r="E196" s="25">
        <v>260000</v>
      </c>
      <c r="F196" s="34" t="s">
        <v>9</v>
      </c>
      <c r="G196" s="2" t="e">
        <f>+VLOOKUP(B196,Sheet1!A:A,1,0)</f>
        <v>#N/A</v>
      </c>
      <c r="K196" s="41"/>
    </row>
    <row r="197" spans="1:11" s="2" customFormat="1" ht="30.75" customHeight="1" x14ac:dyDescent="0.2">
      <c r="A197" s="52">
        <v>71</v>
      </c>
      <c r="B197" s="48" t="s">
        <v>242</v>
      </c>
      <c r="C197" s="48"/>
      <c r="D197" s="24" t="s">
        <v>6</v>
      </c>
      <c r="E197" s="25">
        <v>225000</v>
      </c>
      <c r="F197" s="34" t="s">
        <v>37</v>
      </c>
      <c r="G197" s="2" t="str">
        <f>+VLOOKUP(B197,Sheet1!A:A,1,0)</f>
        <v>DSB126600</v>
      </c>
      <c r="K197" s="41"/>
    </row>
    <row r="198" spans="1:11" s="2" customFormat="1" ht="30.75" customHeight="1" x14ac:dyDescent="0.2">
      <c r="A198" s="52"/>
      <c r="B198" s="48"/>
      <c r="C198" s="48"/>
      <c r="D198" s="24" t="s">
        <v>8</v>
      </c>
      <c r="E198" s="25">
        <v>245000</v>
      </c>
      <c r="F198" s="34" t="s">
        <v>38</v>
      </c>
      <c r="G198" s="2" t="e">
        <f>+VLOOKUP(B198,Sheet1!A:A,1,0)</f>
        <v>#N/A</v>
      </c>
      <c r="K198" s="41"/>
    </row>
    <row r="199" spans="1:11" s="2" customFormat="1" ht="30.75" customHeight="1" x14ac:dyDescent="0.2">
      <c r="A199" s="52">
        <v>72</v>
      </c>
      <c r="B199" s="48" t="s">
        <v>161</v>
      </c>
      <c r="C199" s="48"/>
      <c r="D199" s="24" t="s">
        <v>6</v>
      </c>
      <c r="E199" s="25">
        <v>225000</v>
      </c>
      <c r="F199" s="59" t="s">
        <v>35</v>
      </c>
      <c r="G199" s="2" t="str">
        <f>+VLOOKUP(B199,Sheet1!A:A,1,0)</f>
        <v>DSB126601</v>
      </c>
      <c r="K199" s="41"/>
    </row>
    <row r="200" spans="1:11" s="2" customFormat="1" ht="30.75" customHeight="1" x14ac:dyDescent="0.2">
      <c r="A200" s="52"/>
      <c r="B200" s="48"/>
      <c r="C200" s="48"/>
      <c r="D200" s="24" t="s">
        <v>8</v>
      </c>
      <c r="E200" s="25">
        <v>245000</v>
      </c>
      <c r="F200" s="59"/>
      <c r="G200" s="2" t="e">
        <f>+VLOOKUP(B200,Sheet1!A:A,1,0)</f>
        <v>#N/A</v>
      </c>
      <c r="K200" s="41"/>
    </row>
    <row r="201" spans="1:11" s="2" customFormat="1" ht="30.75" customHeight="1" x14ac:dyDescent="0.2">
      <c r="A201" s="52">
        <v>73</v>
      </c>
      <c r="B201" s="48" t="s">
        <v>103</v>
      </c>
      <c r="C201" s="48"/>
      <c r="D201" s="24" t="s">
        <v>101</v>
      </c>
      <c r="E201" s="25">
        <v>290000</v>
      </c>
      <c r="F201" s="34" t="s">
        <v>17</v>
      </c>
      <c r="G201" s="2" t="str">
        <f>+VLOOKUP(B201,Sheet1!A:A,1,0)</f>
        <v>DSB125100</v>
      </c>
      <c r="K201" s="41"/>
    </row>
    <row r="202" spans="1:11" s="2" customFormat="1" ht="30.75" customHeight="1" x14ac:dyDescent="0.2">
      <c r="A202" s="52"/>
      <c r="B202" s="48"/>
      <c r="C202" s="48"/>
      <c r="D202" s="24" t="s">
        <v>10</v>
      </c>
      <c r="E202" s="25">
        <v>310000</v>
      </c>
      <c r="F202" s="34" t="s">
        <v>35</v>
      </c>
      <c r="G202" s="2" t="e">
        <f>+VLOOKUP(B202,Sheet1!A:A,1,0)</f>
        <v>#N/A</v>
      </c>
      <c r="K202" s="41"/>
    </row>
    <row r="203" spans="1:11" s="2" customFormat="1" ht="27.95" customHeight="1" x14ac:dyDescent="0.2">
      <c r="A203" s="52">
        <v>74</v>
      </c>
      <c r="B203" s="48" t="s">
        <v>243</v>
      </c>
      <c r="C203" s="48"/>
      <c r="D203" s="24" t="s">
        <v>34</v>
      </c>
      <c r="E203" s="25">
        <v>250000</v>
      </c>
      <c r="F203" s="34" t="s">
        <v>37</v>
      </c>
      <c r="G203" s="2" t="str">
        <f>+VLOOKUP(B203,Sheet1!A:A,1,0)</f>
        <v>DSB123400</v>
      </c>
      <c r="K203" s="41"/>
    </row>
    <row r="204" spans="1:11" s="2" customFormat="1" ht="27.95" customHeight="1" x14ac:dyDescent="0.2">
      <c r="A204" s="52"/>
      <c r="B204" s="48"/>
      <c r="C204" s="48"/>
      <c r="D204" s="24" t="s">
        <v>29</v>
      </c>
      <c r="E204" s="25">
        <v>260000</v>
      </c>
      <c r="F204" s="34" t="s">
        <v>9</v>
      </c>
      <c r="G204" s="2" t="e">
        <f>+VLOOKUP(B204,Sheet1!A:A,1,0)</f>
        <v>#N/A</v>
      </c>
      <c r="K204" s="41"/>
    </row>
    <row r="205" spans="1:11" s="2" customFormat="1" ht="27.95" customHeight="1" x14ac:dyDescent="0.2">
      <c r="A205" s="52">
        <v>75</v>
      </c>
      <c r="B205" s="48" t="s">
        <v>211</v>
      </c>
      <c r="C205" s="48"/>
      <c r="D205" s="24" t="s">
        <v>34</v>
      </c>
      <c r="E205" s="25">
        <v>299000</v>
      </c>
      <c r="F205" s="59" t="s">
        <v>35</v>
      </c>
      <c r="G205" s="2" t="str">
        <f>+VLOOKUP(B205,Sheet1!A:A,1,0)</f>
        <v>DSB123011</v>
      </c>
      <c r="K205" s="41"/>
    </row>
    <row r="206" spans="1:11" s="2" customFormat="1" ht="27.95" customHeight="1" x14ac:dyDescent="0.2">
      <c r="A206" s="52"/>
      <c r="B206" s="48"/>
      <c r="C206" s="48"/>
      <c r="D206" s="24" t="s">
        <v>24</v>
      </c>
      <c r="E206" s="25">
        <v>319000</v>
      </c>
      <c r="F206" s="59"/>
      <c r="G206" s="2" t="e">
        <f>+VLOOKUP(B206,Sheet1!A:A,1,0)</f>
        <v>#N/A</v>
      </c>
      <c r="K206" s="41"/>
    </row>
    <row r="207" spans="1:11" s="2" customFormat="1" ht="34.5" customHeight="1" x14ac:dyDescent="0.2">
      <c r="A207" s="52">
        <v>76</v>
      </c>
      <c r="B207" s="48" t="s">
        <v>212</v>
      </c>
      <c r="C207" s="48"/>
      <c r="D207" s="24" t="s">
        <v>6</v>
      </c>
      <c r="E207" s="25">
        <v>265000</v>
      </c>
      <c r="F207" s="34" t="s">
        <v>37</v>
      </c>
      <c r="G207" s="2" t="str">
        <f>+VLOOKUP(B207,Sheet1!A:A,1,0)</f>
        <v>DSB121700</v>
      </c>
      <c r="K207" s="41"/>
    </row>
    <row r="208" spans="1:11" s="2" customFormat="1" ht="36" customHeight="1" x14ac:dyDescent="0.2">
      <c r="A208" s="52"/>
      <c r="B208" s="48"/>
      <c r="C208" s="48"/>
      <c r="D208" s="24" t="s">
        <v>8</v>
      </c>
      <c r="E208" s="25">
        <v>285000</v>
      </c>
      <c r="F208" s="34" t="s">
        <v>38</v>
      </c>
      <c r="G208" s="2" t="e">
        <f>+VLOOKUP(B208,Sheet1!A:A,1,0)</f>
        <v>#N/A</v>
      </c>
      <c r="K208" s="41"/>
    </row>
    <row r="209" spans="1:11" s="2" customFormat="1" ht="27.95" customHeight="1" x14ac:dyDescent="0.2">
      <c r="A209" s="52">
        <v>77</v>
      </c>
      <c r="B209" s="48" t="s">
        <v>154</v>
      </c>
      <c r="C209" s="48"/>
      <c r="D209" s="24" t="s">
        <v>155</v>
      </c>
      <c r="E209" s="25">
        <v>379000</v>
      </c>
      <c r="F209" s="34" t="s">
        <v>37</v>
      </c>
      <c r="G209" s="2" t="str">
        <f>+VLOOKUP(B209,Sheet1!A:A,1,0)</f>
        <v>DSB120811</v>
      </c>
      <c r="K209" s="41"/>
    </row>
    <row r="210" spans="1:11" s="2" customFormat="1" ht="27.95" customHeight="1" x14ac:dyDescent="0.2">
      <c r="A210" s="52"/>
      <c r="B210" s="48"/>
      <c r="C210" s="48"/>
      <c r="D210" s="24" t="s">
        <v>24</v>
      </c>
      <c r="E210" s="25">
        <v>399000</v>
      </c>
      <c r="F210" s="34" t="s">
        <v>9</v>
      </c>
      <c r="G210" s="2" t="e">
        <f>+VLOOKUP(B210,Sheet1!A:A,1,0)</f>
        <v>#N/A</v>
      </c>
      <c r="K210" s="41"/>
    </row>
    <row r="211" spans="1:11" s="2" customFormat="1" ht="27.75" customHeight="1" x14ac:dyDescent="0.2">
      <c r="A211" s="52">
        <v>78</v>
      </c>
      <c r="B211" s="48" t="s">
        <v>244</v>
      </c>
      <c r="C211" s="48"/>
      <c r="D211" s="24" t="s">
        <v>30</v>
      </c>
      <c r="E211" s="25">
        <v>215000</v>
      </c>
      <c r="F211" s="34" t="s">
        <v>37</v>
      </c>
      <c r="G211" s="2" t="str">
        <f>+VLOOKUP(B211,Sheet1!A:A,1,0)</f>
        <v>DSB118700</v>
      </c>
      <c r="K211" s="41"/>
    </row>
    <row r="212" spans="1:11" s="2" customFormat="1" ht="27" customHeight="1" x14ac:dyDescent="0.2">
      <c r="A212" s="52"/>
      <c r="B212" s="48"/>
      <c r="C212" s="48"/>
      <c r="D212" s="24" t="s">
        <v>6</v>
      </c>
      <c r="E212" s="25">
        <v>225000</v>
      </c>
      <c r="F212" s="59" t="s">
        <v>9</v>
      </c>
      <c r="G212" s="2" t="e">
        <f>+VLOOKUP(B212,Sheet1!A:A,1,0)</f>
        <v>#N/A</v>
      </c>
      <c r="K212" s="41"/>
    </row>
    <row r="213" spans="1:11" s="2" customFormat="1" ht="32.1" customHeight="1" x14ac:dyDescent="0.2">
      <c r="A213" s="52"/>
      <c r="B213" s="48"/>
      <c r="C213" s="48"/>
      <c r="D213" s="24" t="s">
        <v>112</v>
      </c>
      <c r="E213" s="25">
        <v>245000</v>
      </c>
      <c r="F213" s="59"/>
      <c r="G213" s="2" t="e">
        <f>+VLOOKUP(B213,Sheet1!A:A,1,0)</f>
        <v>#N/A</v>
      </c>
      <c r="K213" s="41"/>
    </row>
    <row r="214" spans="1:11" s="2" customFormat="1" ht="32.1" customHeight="1" x14ac:dyDescent="0.2">
      <c r="A214" s="52">
        <v>79</v>
      </c>
      <c r="B214" s="48" t="s">
        <v>245</v>
      </c>
      <c r="C214" s="48"/>
      <c r="D214" s="24" t="s">
        <v>34</v>
      </c>
      <c r="E214" s="25">
        <v>200000</v>
      </c>
      <c r="F214" s="34" t="s">
        <v>7</v>
      </c>
      <c r="G214" s="2" t="str">
        <f>+VLOOKUP(B214,Sheet1!A:A,1,0)</f>
        <v>DSB121900</v>
      </c>
      <c r="K214" s="41"/>
    </row>
    <row r="215" spans="1:11" s="2" customFormat="1" ht="32.1" customHeight="1" x14ac:dyDescent="0.2">
      <c r="A215" s="52"/>
      <c r="B215" s="48"/>
      <c r="C215" s="48"/>
      <c r="D215" s="24" t="s">
        <v>24</v>
      </c>
      <c r="E215" s="25">
        <v>220000</v>
      </c>
      <c r="F215" s="34" t="s">
        <v>156</v>
      </c>
      <c r="G215" s="2" t="e">
        <f>+VLOOKUP(B215,Sheet1!A:A,1,0)</f>
        <v>#N/A</v>
      </c>
      <c r="K215" s="41"/>
    </row>
    <row r="216" spans="1:11" s="2" customFormat="1" ht="30" customHeight="1" x14ac:dyDescent="0.2">
      <c r="A216" s="63" t="s">
        <v>249</v>
      </c>
      <c r="B216" s="64"/>
      <c r="C216" s="64"/>
      <c r="D216" s="64"/>
      <c r="E216" s="64"/>
      <c r="F216" s="65"/>
      <c r="G216" s="2" t="e">
        <f>+VLOOKUP(B216,Sheet1!A:A,1,0)</f>
        <v>#N/A</v>
      </c>
      <c r="K216" s="41"/>
    </row>
    <row r="217" spans="1:11" s="2" customFormat="1" ht="34.5" customHeight="1" x14ac:dyDescent="0.2">
      <c r="A217" s="52">
        <v>80</v>
      </c>
      <c r="B217" s="48" t="s">
        <v>11</v>
      </c>
      <c r="C217" s="48"/>
      <c r="D217" s="24" t="s">
        <v>6</v>
      </c>
      <c r="E217" s="25">
        <v>210000</v>
      </c>
      <c r="F217" s="14" t="s">
        <v>9</v>
      </c>
      <c r="G217" s="2" t="str">
        <f>+VLOOKUP(B217,Sheet1!A:A,1,0)</f>
        <v>DEB002700</v>
      </c>
      <c r="K217" s="41"/>
    </row>
    <row r="218" spans="1:11" s="2" customFormat="1" ht="36" customHeight="1" x14ac:dyDescent="0.2">
      <c r="A218" s="52"/>
      <c r="B218" s="48"/>
      <c r="C218" s="48"/>
      <c r="D218" s="24" t="s">
        <v>10</v>
      </c>
      <c r="E218" s="25">
        <v>230000</v>
      </c>
      <c r="F218" s="14" t="s">
        <v>7</v>
      </c>
      <c r="G218" s="2" t="e">
        <f>+VLOOKUP(B218,Sheet1!A:A,1,0)</f>
        <v>#N/A</v>
      </c>
      <c r="K218" s="41"/>
    </row>
    <row r="219" spans="1:11" s="2" customFormat="1" ht="30" customHeight="1" x14ac:dyDescent="0.2">
      <c r="A219" s="52">
        <v>81</v>
      </c>
      <c r="B219" s="68" t="s">
        <v>99</v>
      </c>
      <c r="C219" s="68"/>
      <c r="D219" s="35" t="s">
        <v>6</v>
      </c>
      <c r="E219" s="36">
        <v>210000</v>
      </c>
      <c r="F219" s="13" t="s">
        <v>9</v>
      </c>
      <c r="G219" s="2" t="str">
        <f>+VLOOKUP(B219,Sheet1!A:A,1,0)</f>
        <v>DEB003800</v>
      </c>
      <c r="K219" s="41"/>
    </row>
    <row r="220" spans="1:11" s="2" customFormat="1" ht="30" customHeight="1" x14ac:dyDescent="0.2">
      <c r="A220" s="52"/>
      <c r="B220" s="68"/>
      <c r="C220" s="68"/>
      <c r="D220" s="68" t="s">
        <v>8</v>
      </c>
      <c r="E220" s="69">
        <v>230000</v>
      </c>
      <c r="F220" s="13" t="s">
        <v>9</v>
      </c>
      <c r="G220" s="2" t="e">
        <f>+VLOOKUP(B220,Sheet1!A:A,1,0)</f>
        <v>#N/A</v>
      </c>
      <c r="K220" s="41"/>
    </row>
    <row r="221" spans="1:11" s="2" customFormat="1" ht="30" customHeight="1" x14ac:dyDescent="0.2">
      <c r="A221" s="52"/>
      <c r="B221" s="68"/>
      <c r="C221" s="68"/>
      <c r="D221" s="68"/>
      <c r="E221" s="69"/>
      <c r="F221" s="13" t="s">
        <v>17</v>
      </c>
      <c r="G221" s="2" t="e">
        <f>+VLOOKUP(B221,Sheet1!A:A,1,0)</f>
        <v>#N/A</v>
      </c>
      <c r="K221" s="41"/>
    </row>
    <row r="222" spans="1:11" s="2" customFormat="1" ht="33.75" customHeight="1" x14ac:dyDescent="0.2">
      <c r="A222" s="52">
        <v>82</v>
      </c>
      <c r="B222" s="46" t="s">
        <v>97</v>
      </c>
      <c r="C222" s="46"/>
      <c r="D222" s="31" t="s">
        <v>6</v>
      </c>
      <c r="E222" s="30">
        <v>255000</v>
      </c>
      <c r="F222" s="12" t="s">
        <v>12</v>
      </c>
      <c r="G222" s="2" t="str">
        <f>+VLOOKUP(B222,Sheet1!A:A,1,0)</f>
        <v>DPB054999</v>
      </c>
      <c r="K222" s="41"/>
    </row>
    <row r="223" spans="1:11" s="2" customFormat="1" ht="36.75" customHeight="1" x14ac:dyDescent="0.2">
      <c r="A223" s="52"/>
      <c r="B223" s="46"/>
      <c r="C223" s="46"/>
      <c r="D223" s="31" t="s">
        <v>8</v>
      </c>
      <c r="E223" s="30">
        <v>275000</v>
      </c>
      <c r="F223" s="12" t="s">
        <v>9</v>
      </c>
      <c r="G223" s="2" t="e">
        <f>+VLOOKUP(B223,Sheet1!A:A,1,0)</f>
        <v>#N/A</v>
      </c>
      <c r="K223" s="41"/>
    </row>
    <row r="224" spans="1:11" s="2" customFormat="1" ht="30" customHeight="1" x14ac:dyDescent="0.2">
      <c r="A224" s="52">
        <v>83</v>
      </c>
      <c r="B224" s="48" t="s">
        <v>96</v>
      </c>
      <c r="C224" s="46"/>
      <c r="D224" s="46" t="s">
        <v>10</v>
      </c>
      <c r="E224" s="44">
        <v>240000</v>
      </c>
      <c r="F224" s="12" t="s">
        <v>9</v>
      </c>
      <c r="G224" s="2" t="str">
        <f>+VLOOKUP(B224,Sheet1!A:A,1,0)</f>
        <v>DPB054600</v>
      </c>
      <c r="K224" s="41"/>
    </row>
    <row r="225" spans="1:11" s="2" customFormat="1" ht="30" customHeight="1" x14ac:dyDescent="0.2">
      <c r="A225" s="52"/>
      <c r="B225" s="48"/>
      <c r="C225" s="46"/>
      <c r="D225" s="46"/>
      <c r="E225" s="44"/>
      <c r="F225" s="34" t="s">
        <v>7</v>
      </c>
      <c r="G225" s="2" t="e">
        <f>+VLOOKUP(B225,Sheet1!A:A,1,0)</f>
        <v>#N/A</v>
      </c>
      <c r="K225" s="41"/>
    </row>
    <row r="226" spans="1:11" s="2" customFormat="1" ht="36.75" customHeight="1" x14ac:dyDescent="0.2">
      <c r="A226" s="52">
        <v>84</v>
      </c>
      <c r="B226" s="48" t="s">
        <v>163</v>
      </c>
      <c r="C226" s="48"/>
      <c r="D226" s="31" t="s">
        <v>6</v>
      </c>
      <c r="E226" s="30">
        <v>275000</v>
      </c>
      <c r="F226" s="34" t="s">
        <v>17</v>
      </c>
      <c r="G226" s="2" t="str">
        <f>+VLOOKUP(B226,Sheet1!A:A,1,0)</f>
        <v>DPB055799</v>
      </c>
      <c r="K226" s="41"/>
    </row>
    <row r="227" spans="1:11" s="2" customFormat="1" ht="37.5" customHeight="1" x14ac:dyDescent="0.2">
      <c r="A227" s="52"/>
      <c r="B227" s="48"/>
      <c r="C227" s="48"/>
      <c r="D227" s="31" t="s">
        <v>8</v>
      </c>
      <c r="E227" s="30">
        <v>295000</v>
      </c>
      <c r="F227" s="34" t="s">
        <v>9</v>
      </c>
      <c r="G227" s="2" t="e">
        <f>+VLOOKUP(B227,Sheet1!A:A,1,0)</f>
        <v>#N/A</v>
      </c>
      <c r="K227" s="41"/>
    </row>
    <row r="228" spans="1:11" s="2" customFormat="1" ht="27.95" customHeight="1" x14ac:dyDescent="0.2">
      <c r="A228" s="52">
        <v>85</v>
      </c>
      <c r="B228" s="48" t="s">
        <v>13</v>
      </c>
      <c r="C228" s="48"/>
      <c r="D228" s="48" t="s">
        <v>10</v>
      </c>
      <c r="E228" s="53">
        <v>235000</v>
      </c>
      <c r="F228" s="14" t="s">
        <v>14</v>
      </c>
      <c r="G228" s="2" t="str">
        <f>+VLOOKUP(B228,Sheet1!A:A,1,0)</f>
        <v>DPB053700</v>
      </c>
      <c r="K228" s="41"/>
    </row>
    <row r="229" spans="1:11" s="2" customFormat="1" ht="27.95" customHeight="1" x14ac:dyDescent="0.2">
      <c r="A229" s="52"/>
      <c r="B229" s="48"/>
      <c r="C229" s="48"/>
      <c r="D229" s="48"/>
      <c r="E229" s="53"/>
      <c r="F229" s="14" t="s">
        <v>15</v>
      </c>
      <c r="G229" s="2" t="e">
        <f>+VLOOKUP(B229,Sheet1!A:A,1,0)</f>
        <v>#N/A</v>
      </c>
      <c r="K229" s="41"/>
    </row>
    <row r="230" spans="1:11" s="2" customFormat="1" ht="27.95" customHeight="1" x14ac:dyDescent="0.2">
      <c r="A230" s="52"/>
      <c r="B230" s="48"/>
      <c r="C230" s="48"/>
      <c r="D230" s="48"/>
      <c r="E230" s="53"/>
      <c r="F230" s="14" t="s">
        <v>7</v>
      </c>
      <c r="G230" s="2" t="e">
        <f>+VLOOKUP(B230,Sheet1!A:A,1,0)</f>
        <v>#N/A</v>
      </c>
      <c r="K230" s="41"/>
    </row>
    <row r="231" spans="1:11" s="2" customFormat="1" ht="27.95" customHeight="1" x14ac:dyDescent="0.2">
      <c r="A231" s="52">
        <v>86</v>
      </c>
      <c r="B231" s="48" t="s">
        <v>26</v>
      </c>
      <c r="C231" s="48"/>
      <c r="D231" s="48" t="s">
        <v>10</v>
      </c>
      <c r="E231" s="53">
        <v>240000</v>
      </c>
      <c r="F231" s="34" t="s">
        <v>9</v>
      </c>
      <c r="G231" s="2" t="str">
        <f>+VLOOKUP(B231,Sheet1!A:A,1,0)</f>
        <v>DPB054200</v>
      </c>
      <c r="K231" s="41"/>
    </row>
    <row r="232" spans="1:11" s="2" customFormat="1" ht="27.95" customHeight="1" x14ac:dyDescent="0.2">
      <c r="A232" s="52"/>
      <c r="B232" s="48"/>
      <c r="C232" s="48"/>
      <c r="D232" s="48"/>
      <c r="E232" s="53"/>
      <c r="F232" s="34" t="s">
        <v>17</v>
      </c>
      <c r="G232" s="2" t="e">
        <f>+VLOOKUP(B232,Sheet1!A:A,1,0)</f>
        <v>#N/A</v>
      </c>
      <c r="K232" s="41"/>
    </row>
    <row r="233" spans="1:11" s="2" customFormat="1" ht="27.95" customHeight="1" x14ac:dyDescent="0.2">
      <c r="A233" s="52"/>
      <c r="B233" s="48"/>
      <c r="C233" s="48"/>
      <c r="D233" s="48"/>
      <c r="E233" s="53"/>
      <c r="F233" s="34" t="s">
        <v>25</v>
      </c>
      <c r="G233" s="2" t="e">
        <f>+VLOOKUP(B233,Sheet1!A:A,1,0)</f>
        <v>#N/A</v>
      </c>
      <c r="K233" s="41"/>
    </row>
    <row r="234" spans="1:11" s="2" customFormat="1" ht="36" customHeight="1" x14ac:dyDescent="0.2">
      <c r="A234" s="52">
        <v>87</v>
      </c>
      <c r="B234" s="48" t="s">
        <v>16</v>
      </c>
      <c r="C234" s="48"/>
      <c r="D234" s="31" t="s">
        <v>6</v>
      </c>
      <c r="E234" s="30">
        <v>255000</v>
      </c>
      <c r="F234" s="34" t="s">
        <v>17</v>
      </c>
      <c r="G234" s="2" t="str">
        <f>+VLOOKUP(B234,Sheet1!A:A,1,0)</f>
        <v>DPB053999</v>
      </c>
      <c r="K234" s="41"/>
    </row>
    <row r="235" spans="1:11" s="2" customFormat="1" ht="34.5" customHeight="1" x14ac:dyDescent="0.2">
      <c r="A235" s="52"/>
      <c r="B235" s="48"/>
      <c r="C235" s="48"/>
      <c r="D235" s="31" t="s">
        <v>8</v>
      </c>
      <c r="E235" s="30">
        <v>275000</v>
      </c>
      <c r="F235" s="34" t="s">
        <v>12</v>
      </c>
      <c r="G235" s="2" t="e">
        <f>+VLOOKUP(B235,Sheet1!A:A,1,0)</f>
        <v>#N/A</v>
      </c>
      <c r="K235" s="41"/>
    </row>
    <row r="236" spans="1:11" s="2" customFormat="1" ht="34.5" customHeight="1" x14ac:dyDescent="0.2">
      <c r="A236" s="52">
        <v>88</v>
      </c>
      <c r="B236" s="48" t="s">
        <v>247</v>
      </c>
      <c r="C236" s="48"/>
      <c r="D236" s="31" t="s">
        <v>6</v>
      </c>
      <c r="E236" s="30">
        <v>230000</v>
      </c>
      <c r="F236" s="34" t="s">
        <v>15</v>
      </c>
      <c r="G236" s="2" t="str">
        <f>+VLOOKUP(B236,Sheet1!A:A,1,0)</f>
        <v>DRB027400</v>
      </c>
      <c r="K236" s="41"/>
    </row>
    <row r="237" spans="1:11" s="2" customFormat="1" ht="36.75" customHeight="1" x14ac:dyDescent="0.2">
      <c r="A237" s="52"/>
      <c r="B237" s="48"/>
      <c r="C237" s="48"/>
      <c r="D237" s="31" t="s">
        <v>8</v>
      </c>
      <c r="E237" s="30">
        <v>245000</v>
      </c>
      <c r="F237" s="34" t="s">
        <v>21</v>
      </c>
      <c r="G237" s="2" t="e">
        <f>+VLOOKUP(B237,Sheet1!A:A,1,0)</f>
        <v>#N/A</v>
      </c>
      <c r="K237" s="41"/>
    </row>
    <row r="238" spans="1:11" s="2" customFormat="1" ht="34.5" customHeight="1" x14ac:dyDescent="0.2">
      <c r="A238" s="52">
        <v>89</v>
      </c>
      <c r="B238" s="48" t="s">
        <v>27</v>
      </c>
      <c r="C238" s="48"/>
      <c r="D238" s="31" t="s">
        <v>6</v>
      </c>
      <c r="E238" s="30">
        <v>280000</v>
      </c>
      <c r="F238" s="34" t="s">
        <v>17</v>
      </c>
      <c r="G238" s="2" t="str">
        <f>+VLOOKUP(B238,Sheet1!A:A,1,0)</f>
        <v>DRB025199</v>
      </c>
      <c r="K238" s="41"/>
    </row>
    <row r="239" spans="1:11" s="2" customFormat="1" ht="37.5" customHeight="1" x14ac:dyDescent="0.2">
      <c r="A239" s="52"/>
      <c r="B239" s="48"/>
      <c r="C239" s="48"/>
      <c r="D239" s="31" t="s">
        <v>8</v>
      </c>
      <c r="E239" s="30">
        <v>300000</v>
      </c>
      <c r="F239" s="34" t="s">
        <v>25</v>
      </c>
      <c r="G239" s="2" t="e">
        <f>+VLOOKUP(B239,Sheet1!A:A,1,0)</f>
        <v>#N/A</v>
      </c>
      <c r="K239" s="41"/>
    </row>
    <row r="240" spans="1:11" s="2" customFormat="1" ht="27.95" customHeight="1" x14ac:dyDescent="0.2">
      <c r="A240" s="52">
        <v>90</v>
      </c>
      <c r="B240" s="48" t="s">
        <v>18</v>
      </c>
      <c r="C240" s="48"/>
      <c r="D240" s="24" t="s">
        <v>6</v>
      </c>
      <c r="E240" s="25">
        <v>225000</v>
      </c>
      <c r="F240" s="14" t="s">
        <v>7</v>
      </c>
      <c r="G240" s="2" t="str">
        <f>+VLOOKUP(B240,Sheet1!A:A,1,0)</f>
        <v>DRB024300</v>
      </c>
      <c r="K240" s="41"/>
    </row>
    <row r="241" spans="1:11" s="2" customFormat="1" ht="27.95" customHeight="1" x14ac:dyDescent="0.2">
      <c r="A241" s="52"/>
      <c r="B241" s="48"/>
      <c r="C241" s="48"/>
      <c r="D241" s="48" t="s">
        <v>8</v>
      </c>
      <c r="E241" s="53">
        <v>240000</v>
      </c>
      <c r="F241" s="14" t="s">
        <v>19</v>
      </c>
      <c r="G241" s="2" t="e">
        <f>+VLOOKUP(B241,Sheet1!A:A,1,0)</f>
        <v>#N/A</v>
      </c>
      <c r="K241" s="41"/>
    </row>
    <row r="242" spans="1:11" s="2" customFormat="1" ht="27.95" customHeight="1" x14ac:dyDescent="0.2">
      <c r="A242" s="52"/>
      <c r="B242" s="48"/>
      <c r="C242" s="48"/>
      <c r="D242" s="48"/>
      <c r="E242" s="53"/>
      <c r="F242" s="14" t="s">
        <v>9</v>
      </c>
      <c r="G242" s="2" t="e">
        <f>+VLOOKUP(B242,Sheet1!A:A,1,0)</f>
        <v>#N/A</v>
      </c>
      <c r="K242" s="41"/>
    </row>
    <row r="243" spans="1:11" s="2" customFormat="1" ht="27.95" customHeight="1" x14ac:dyDescent="0.2">
      <c r="A243" s="52">
        <v>91</v>
      </c>
      <c r="B243" s="48" t="s">
        <v>248</v>
      </c>
      <c r="C243" s="48"/>
      <c r="D243" s="24" t="s">
        <v>6</v>
      </c>
      <c r="E243" s="25">
        <v>195000</v>
      </c>
      <c r="F243" s="34" t="s">
        <v>19</v>
      </c>
      <c r="G243" s="2" t="str">
        <f>+VLOOKUP(B243,Sheet1!A:A,1,0)</f>
        <v>DTB068700</v>
      </c>
      <c r="K243" s="41"/>
    </row>
    <row r="244" spans="1:11" s="2" customFormat="1" ht="27.95" customHeight="1" x14ac:dyDescent="0.2">
      <c r="A244" s="52"/>
      <c r="B244" s="48"/>
      <c r="C244" s="48"/>
      <c r="D244" s="48" t="s">
        <v>10</v>
      </c>
      <c r="E244" s="53">
        <v>215000</v>
      </c>
      <c r="F244" s="34" t="s">
        <v>20</v>
      </c>
      <c r="G244" s="2" t="e">
        <f>+VLOOKUP(B244,Sheet1!A:A,1,0)</f>
        <v>#N/A</v>
      </c>
      <c r="K244" s="41"/>
    </row>
    <row r="245" spans="1:11" s="2" customFormat="1" ht="27.95" customHeight="1" x14ac:dyDescent="0.2">
      <c r="A245" s="52"/>
      <c r="B245" s="48"/>
      <c r="C245" s="48"/>
      <c r="D245" s="48"/>
      <c r="E245" s="53"/>
      <c r="F245" s="34" t="s">
        <v>25</v>
      </c>
      <c r="G245" s="2" t="e">
        <f>+VLOOKUP(B245,Sheet1!A:A,1,0)</f>
        <v>#N/A</v>
      </c>
      <c r="K245" s="41"/>
    </row>
    <row r="246" spans="1:11" s="2" customFormat="1" ht="30" customHeight="1" x14ac:dyDescent="0.2">
      <c r="A246" s="52">
        <v>92</v>
      </c>
      <c r="B246" s="48" t="s">
        <v>22</v>
      </c>
      <c r="C246" s="48"/>
      <c r="D246" s="24" t="s">
        <v>23</v>
      </c>
      <c r="E246" s="25">
        <v>225000</v>
      </c>
      <c r="F246" s="14" t="s">
        <v>17</v>
      </c>
      <c r="G246" s="2" t="str">
        <f>+VLOOKUP(B246,Sheet1!A:A,1,0)</f>
        <v>DTB063299</v>
      </c>
      <c r="K246" s="41"/>
    </row>
    <row r="247" spans="1:11" s="2" customFormat="1" ht="30" customHeight="1" x14ac:dyDescent="0.2">
      <c r="A247" s="52"/>
      <c r="B247" s="48"/>
      <c r="C247" s="48"/>
      <c r="D247" s="24" t="s">
        <v>24</v>
      </c>
      <c r="E247" s="25">
        <v>245000</v>
      </c>
      <c r="F247" s="14" t="s">
        <v>25</v>
      </c>
      <c r="G247" s="2" t="e">
        <f>+VLOOKUP(B247,Sheet1!A:A,1,0)</f>
        <v>#N/A</v>
      </c>
      <c r="K247" s="41"/>
    </row>
    <row r="248" spans="1:11" s="2" customFormat="1" ht="30" customHeight="1" x14ac:dyDescent="0.2">
      <c r="A248" s="52">
        <v>93</v>
      </c>
      <c r="B248" s="46" t="s">
        <v>31</v>
      </c>
      <c r="C248" s="48"/>
      <c r="D248" s="46" t="s">
        <v>32</v>
      </c>
      <c r="E248" s="44">
        <v>279000</v>
      </c>
      <c r="F248" s="33" t="s">
        <v>7</v>
      </c>
      <c r="G248" s="2" t="str">
        <f>+VLOOKUP(B248,Sheet1!A:A,1,0)</f>
        <v>DTB062311</v>
      </c>
      <c r="K248" s="41"/>
    </row>
    <row r="249" spans="1:11" s="2" customFormat="1" ht="30" customHeight="1" x14ac:dyDescent="0.2">
      <c r="A249" s="52"/>
      <c r="B249" s="46"/>
      <c r="C249" s="48"/>
      <c r="D249" s="46"/>
      <c r="E249" s="44"/>
      <c r="F249" s="33" t="s">
        <v>9</v>
      </c>
      <c r="G249" s="2" t="e">
        <f>+VLOOKUP(B249,Sheet1!A:A,1,0)</f>
        <v>#N/A</v>
      </c>
      <c r="K249" s="41"/>
    </row>
    <row r="250" spans="1:11" s="2" customFormat="1" ht="30" customHeight="1" x14ac:dyDescent="0.2">
      <c r="A250" s="52">
        <v>94</v>
      </c>
      <c r="B250" s="46" t="s">
        <v>225</v>
      </c>
      <c r="C250" s="48"/>
      <c r="D250" s="46" t="s">
        <v>98</v>
      </c>
      <c r="E250" s="44">
        <v>180000</v>
      </c>
      <c r="F250" s="33" t="s">
        <v>37</v>
      </c>
      <c r="G250" s="2" t="str">
        <f>+VLOOKUP(B250,Sheet1!A:A,1,0)</f>
        <v>DTB067822</v>
      </c>
      <c r="K250" s="41"/>
    </row>
    <row r="251" spans="1:11" s="2" customFormat="1" ht="30" customHeight="1" x14ac:dyDescent="0.2">
      <c r="A251" s="52"/>
      <c r="B251" s="46"/>
      <c r="C251" s="48"/>
      <c r="D251" s="46"/>
      <c r="E251" s="44"/>
      <c r="F251" s="33" t="s">
        <v>9</v>
      </c>
      <c r="G251" s="2" t="e">
        <f>+VLOOKUP(B251,Sheet1!A:A,1,0)</f>
        <v>#N/A</v>
      </c>
      <c r="K251" s="41"/>
    </row>
    <row r="252" spans="1:11" s="2" customFormat="1" ht="30" customHeight="1" x14ac:dyDescent="0.2">
      <c r="A252" s="52">
        <v>95</v>
      </c>
      <c r="B252" s="48" t="s">
        <v>100</v>
      </c>
      <c r="C252" s="48"/>
      <c r="D252" s="24" t="s">
        <v>6</v>
      </c>
      <c r="E252" s="25">
        <v>260000</v>
      </c>
      <c r="F252" s="59" t="s">
        <v>17</v>
      </c>
      <c r="G252" s="2" t="str">
        <f>+VLOOKUP(B252,Sheet1!A:A,1,0)</f>
        <v>DPB054799</v>
      </c>
      <c r="K252" s="41"/>
    </row>
    <row r="253" spans="1:11" s="2" customFormat="1" ht="30" customHeight="1" x14ac:dyDescent="0.2">
      <c r="A253" s="52"/>
      <c r="B253" s="48"/>
      <c r="C253" s="48"/>
      <c r="D253" s="24" t="s">
        <v>8</v>
      </c>
      <c r="E253" s="25">
        <v>275000</v>
      </c>
      <c r="F253" s="59"/>
      <c r="G253" s="2" t="e">
        <f>+VLOOKUP(B253,Sheet1!A:A,1,0)</f>
        <v>#N/A</v>
      </c>
      <c r="K253" s="41"/>
    </row>
    <row r="254" spans="1:11" s="2" customFormat="1" ht="30" customHeight="1" x14ac:dyDescent="0.2">
      <c r="A254" s="52">
        <v>96</v>
      </c>
      <c r="B254" s="46" t="s">
        <v>215</v>
      </c>
      <c r="C254" s="48"/>
      <c r="D254" s="31" t="s">
        <v>6</v>
      </c>
      <c r="E254" s="30">
        <v>140000</v>
      </c>
      <c r="F254" s="33" t="s">
        <v>9</v>
      </c>
      <c r="G254" s="2" t="str">
        <f>+VLOOKUP(B254,Sheet1!A:A,1,0)</f>
        <v>DPB055444</v>
      </c>
      <c r="K254" s="41"/>
    </row>
    <row r="255" spans="1:11" s="2" customFormat="1" ht="30" customHeight="1" x14ac:dyDescent="0.2">
      <c r="A255" s="52"/>
      <c r="B255" s="46"/>
      <c r="C255" s="48"/>
      <c r="D255" s="31" t="s">
        <v>8</v>
      </c>
      <c r="E255" s="30">
        <v>155000</v>
      </c>
      <c r="F255" s="33" t="s">
        <v>15</v>
      </c>
      <c r="G255" s="2" t="e">
        <f>+VLOOKUP(B255,Sheet1!A:A,1,0)</f>
        <v>#N/A</v>
      </c>
      <c r="K255" s="41"/>
    </row>
    <row r="256" spans="1:11" s="2" customFormat="1" ht="30" customHeight="1" x14ac:dyDescent="0.2">
      <c r="A256" s="63" t="s">
        <v>251</v>
      </c>
      <c r="B256" s="64"/>
      <c r="C256" s="64"/>
      <c r="D256" s="64"/>
      <c r="E256" s="64"/>
      <c r="F256" s="65"/>
      <c r="G256" s="2" t="e">
        <f>+VLOOKUP(B256,Sheet1!A:A,1,0)</f>
        <v>#N/A</v>
      </c>
      <c r="K256" s="41"/>
    </row>
    <row r="257" spans="1:11" s="23" customFormat="1" ht="37.5" customHeight="1" x14ac:dyDescent="0.2">
      <c r="A257" s="50">
        <v>97</v>
      </c>
      <c r="B257" s="48" t="s">
        <v>250</v>
      </c>
      <c r="C257" s="48"/>
      <c r="D257" s="24" t="s">
        <v>6</v>
      </c>
      <c r="E257" s="25">
        <v>245000</v>
      </c>
      <c r="F257" s="14" t="s">
        <v>37</v>
      </c>
      <c r="G257" s="2" t="str">
        <f>+VLOOKUP(B257,Sheet1!A:A,1,0)</f>
        <v>DEB003900</v>
      </c>
      <c r="K257" s="42"/>
    </row>
    <row r="258" spans="1:11" s="23" customFormat="1" ht="41.25" customHeight="1" x14ac:dyDescent="0.2">
      <c r="A258" s="50"/>
      <c r="B258" s="48"/>
      <c r="C258" s="48"/>
      <c r="D258" s="24" t="s">
        <v>8</v>
      </c>
      <c r="E258" s="25">
        <v>260000</v>
      </c>
      <c r="F258" s="14" t="s">
        <v>38</v>
      </c>
      <c r="G258" s="2" t="e">
        <f>+VLOOKUP(B258,Sheet1!A:A,1,0)</f>
        <v>#N/A</v>
      </c>
      <c r="K258" s="42"/>
    </row>
    <row r="259" spans="1:11" s="2" customFormat="1" ht="30" customHeight="1" x14ac:dyDescent="0.2">
      <c r="A259" s="52">
        <v>98</v>
      </c>
      <c r="B259" s="48" t="s">
        <v>164</v>
      </c>
      <c r="C259" s="48"/>
      <c r="D259" s="24" t="s">
        <v>43</v>
      </c>
      <c r="E259" s="25">
        <v>230000</v>
      </c>
      <c r="F259" s="59" t="s">
        <v>7</v>
      </c>
      <c r="G259" s="2" t="str">
        <f>+VLOOKUP(B259,Sheet1!A:A,1,0)</f>
        <v>DPB055888</v>
      </c>
      <c r="K259" s="41"/>
    </row>
    <row r="260" spans="1:11" s="2" customFormat="1" ht="30" customHeight="1" x14ac:dyDescent="0.2">
      <c r="A260" s="52"/>
      <c r="B260" s="48"/>
      <c r="C260" s="48"/>
      <c r="D260" s="24" t="s">
        <v>29</v>
      </c>
      <c r="E260" s="25">
        <v>235000</v>
      </c>
      <c r="F260" s="59"/>
      <c r="G260" s="2" t="e">
        <f>+VLOOKUP(B260,Sheet1!A:A,1,0)</f>
        <v>#N/A</v>
      </c>
      <c r="K260" s="41"/>
    </row>
    <row r="261" spans="1:11" s="2" customFormat="1" ht="25.5" customHeight="1" x14ac:dyDescent="0.2">
      <c r="A261" s="52"/>
      <c r="B261" s="48"/>
      <c r="C261" s="48"/>
      <c r="D261" s="24" t="s">
        <v>8</v>
      </c>
      <c r="E261" s="25">
        <v>250000</v>
      </c>
      <c r="F261" s="59"/>
      <c r="G261" s="2" t="e">
        <f>+VLOOKUP(B261,Sheet1!A:A,1,0)</f>
        <v>#N/A</v>
      </c>
      <c r="K261" s="41"/>
    </row>
    <row r="262" spans="1:11" s="2" customFormat="1" ht="32.1" customHeight="1" x14ac:dyDescent="0.2">
      <c r="A262" s="52">
        <v>99</v>
      </c>
      <c r="B262" s="46" t="s">
        <v>111</v>
      </c>
      <c r="C262" s="46"/>
      <c r="D262" s="31" t="s">
        <v>43</v>
      </c>
      <c r="E262" s="30">
        <v>220000</v>
      </c>
      <c r="F262" s="67" t="s">
        <v>7</v>
      </c>
      <c r="G262" s="2" t="str">
        <f>+VLOOKUP(B262,Sheet1!A:A,1,0)</f>
        <v>DPB055188</v>
      </c>
      <c r="K262" s="41"/>
    </row>
    <row r="263" spans="1:11" s="2" customFormat="1" ht="32.1" customHeight="1" x14ac:dyDescent="0.2">
      <c r="A263" s="52"/>
      <c r="B263" s="46"/>
      <c r="C263" s="46"/>
      <c r="D263" s="31" t="s">
        <v>24</v>
      </c>
      <c r="E263" s="30">
        <v>225000</v>
      </c>
      <c r="F263" s="67"/>
      <c r="G263" s="2" t="e">
        <f>+VLOOKUP(B263,Sheet1!A:A,1,0)</f>
        <v>#N/A</v>
      </c>
      <c r="K263" s="41"/>
    </row>
    <row r="264" spans="1:11" s="2" customFormat="1" ht="38.25" customHeight="1" x14ac:dyDescent="0.2">
      <c r="A264" s="52">
        <v>100</v>
      </c>
      <c r="B264" s="46" t="s">
        <v>40</v>
      </c>
      <c r="C264" s="46"/>
      <c r="D264" s="31" t="s">
        <v>6</v>
      </c>
      <c r="E264" s="30">
        <v>190000</v>
      </c>
      <c r="F264" s="67" t="s">
        <v>37</v>
      </c>
      <c r="G264" s="2" t="str">
        <f>+VLOOKUP(B264,Sheet1!A:A,1,0)</f>
        <v>DPB051200</v>
      </c>
      <c r="K264" s="41"/>
    </row>
    <row r="265" spans="1:11" s="2" customFormat="1" ht="32.1" customHeight="1" x14ac:dyDescent="0.2">
      <c r="A265" s="52"/>
      <c r="B265" s="46"/>
      <c r="C265" s="46"/>
      <c r="D265" s="31" t="s">
        <v>8</v>
      </c>
      <c r="E265" s="30">
        <v>205000</v>
      </c>
      <c r="F265" s="67"/>
      <c r="G265" s="2" t="e">
        <f>+VLOOKUP(B265,Sheet1!A:A,1,0)</f>
        <v>#N/A</v>
      </c>
      <c r="K265" s="41"/>
    </row>
    <row r="266" spans="1:11" s="2" customFormat="1" ht="27.95" customHeight="1" x14ac:dyDescent="0.2">
      <c r="A266" s="52">
        <v>101</v>
      </c>
      <c r="B266" s="46" t="s">
        <v>110</v>
      </c>
      <c r="C266" s="46"/>
      <c r="D266" s="31" t="s">
        <v>6</v>
      </c>
      <c r="E266" s="30">
        <v>225000</v>
      </c>
      <c r="F266" s="12" t="s">
        <v>38</v>
      </c>
      <c r="G266" s="2" t="str">
        <f>+VLOOKUP(B266,Sheet1!A:A,1,0)</f>
        <v>DRB025800</v>
      </c>
      <c r="K266" s="41"/>
    </row>
    <row r="267" spans="1:11" s="2" customFormat="1" ht="27.95" customHeight="1" x14ac:dyDescent="0.2">
      <c r="A267" s="52"/>
      <c r="B267" s="46"/>
      <c r="C267" s="46"/>
      <c r="D267" s="31" t="s">
        <v>8</v>
      </c>
      <c r="E267" s="30">
        <v>240000</v>
      </c>
      <c r="F267" s="12" t="s">
        <v>37</v>
      </c>
      <c r="G267" s="2" t="e">
        <f>+VLOOKUP(B267,Sheet1!A:A,1,0)</f>
        <v>#N/A</v>
      </c>
      <c r="K267" s="41"/>
    </row>
    <row r="268" spans="1:11" s="2" customFormat="1" ht="27.95" customHeight="1" x14ac:dyDescent="0.2">
      <c r="A268" s="52"/>
      <c r="B268" s="46"/>
      <c r="C268" s="46"/>
      <c r="D268" s="31" t="s">
        <v>6</v>
      </c>
      <c r="E268" s="30">
        <v>225000</v>
      </c>
      <c r="F268" s="12" t="s">
        <v>9</v>
      </c>
      <c r="G268" s="2" t="e">
        <f>+VLOOKUP(B268,Sheet1!A:A,1,0)</f>
        <v>#N/A</v>
      </c>
      <c r="K268" s="41"/>
    </row>
    <row r="269" spans="1:11" s="2" customFormat="1" ht="27.95" customHeight="1" x14ac:dyDescent="0.2">
      <c r="A269" s="52">
        <v>102</v>
      </c>
      <c r="B269" s="46" t="s">
        <v>42</v>
      </c>
      <c r="C269" s="46"/>
      <c r="D269" s="31" t="s">
        <v>28</v>
      </c>
      <c r="E269" s="30">
        <v>215000</v>
      </c>
      <c r="F269" s="33" t="s">
        <v>17</v>
      </c>
      <c r="G269" s="2" t="str">
        <f>+VLOOKUP(B269,Sheet1!A:A,1,0)</f>
        <v>DRB023100</v>
      </c>
      <c r="K269" s="41"/>
    </row>
    <row r="270" spans="1:11" s="2" customFormat="1" ht="27.95" customHeight="1" x14ac:dyDescent="0.2">
      <c r="A270" s="52"/>
      <c r="B270" s="46"/>
      <c r="C270" s="46"/>
      <c r="D270" s="31" t="s">
        <v>29</v>
      </c>
      <c r="E270" s="30">
        <v>220000</v>
      </c>
      <c r="F270" s="67" t="s">
        <v>37</v>
      </c>
      <c r="G270" s="2" t="e">
        <f>+VLOOKUP(B270,Sheet1!A:A,1,0)</f>
        <v>#N/A</v>
      </c>
      <c r="K270" s="41"/>
    </row>
    <row r="271" spans="1:11" s="2" customFormat="1" ht="27.95" customHeight="1" x14ac:dyDescent="0.2">
      <c r="A271" s="52"/>
      <c r="B271" s="46"/>
      <c r="C271" s="46"/>
      <c r="D271" s="31" t="s">
        <v>10</v>
      </c>
      <c r="E271" s="30">
        <v>235000</v>
      </c>
      <c r="F271" s="67"/>
      <c r="G271" s="2" t="e">
        <f>+VLOOKUP(B271,Sheet1!A:A,1,0)</f>
        <v>#N/A</v>
      </c>
      <c r="K271" s="41"/>
    </row>
    <row r="272" spans="1:11" s="2" customFormat="1" ht="31.5" customHeight="1" x14ac:dyDescent="0.2">
      <c r="A272" s="52">
        <v>103</v>
      </c>
      <c r="B272" s="46" t="s">
        <v>109</v>
      </c>
      <c r="C272" s="46"/>
      <c r="D272" s="31" t="s">
        <v>6</v>
      </c>
      <c r="E272" s="30">
        <v>319000</v>
      </c>
      <c r="F272" s="12" t="s">
        <v>37</v>
      </c>
      <c r="G272" s="2" t="str">
        <f>+VLOOKUP(B272,Sheet1!A:A,1,0)</f>
        <v>DRB026911</v>
      </c>
      <c r="K272" s="41"/>
    </row>
    <row r="273" spans="1:11" s="2" customFormat="1" ht="35.25" customHeight="1" x14ac:dyDescent="0.2">
      <c r="A273" s="52"/>
      <c r="B273" s="46"/>
      <c r="C273" s="46"/>
      <c r="D273" s="31" t="s">
        <v>8</v>
      </c>
      <c r="E273" s="30">
        <v>339000</v>
      </c>
      <c r="F273" s="12" t="s">
        <v>21</v>
      </c>
      <c r="G273" s="2" t="e">
        <f>+VLOOKUP(B273,Sheet1!A:A,1,0)</f>
        <v>#N/A</v>
      </c>
      <c r="K273" s="41"/>
    </row>
    <row r="274" spans="1:11" s="2" customFormat="1" ht="34.5" customHeight="1" x14ac:dyDescent="0.2">
      <c r="A274" s="52">
        <v>104</v>
      </c>
      <c r="B274" s="46" t="s">
        <v>44</v>
      </c>
      <c r="C274" s="46"/>
      <c r="D274" s="46" t="s">
        <v>45</v>
      </c>
      <c r="E274" s="44">
        <v>245000</v>
      </c>
      <c r="F274" s="67" t="s">
        <v>37</v>
      </c>
      <c r="G274" s="2" t="str">
        <f>+VLOOKUP(B274,Sheet1!A:A,1,0)</f>
        <v>DRB129220</v>
      </c>
      <c r="K274" s="41"/>
    </row>
    <row r="275" spans="1:11" s="2" customFormat="1" ht="37.5" customHeight="1" x14ac:dyDescent="0.2">
      <c r="A275" s="52"/>
      <c r="B275" s="46"/>
      <c r="C275" s="46"/>
      <c r="D275" s="46"/>
      <c r="E275" s="44"/>
      <c r="F275" s="67"/>
      <c r="G275" s="2" t="e">
        <f>+VLOOKUP(B275,Sheet1!A:A,1,0)</f>
        <v>#N/A</v>
      </c>
      <c r="K275" s="41"/>
    </row>
    <row r="276" spans="1:11" s="2" customFormat="1" ht="33" customHeight="1" x14ac:dyDescent="0.2">
      <c r="A276" s="52">
        <v>105</v>
      </c>
      <c r="B276" s="48" t="s">
        <v>165</v>
      </c>
      <c r="C276" s="48"/>
      <c r="D276" s="31" t="s">
        <v>6</v>
      </c>
      <c r="E276" s="30">
        <v>215000</v>
      </c>
      <c r="F276" s="34" t="s">
        <v>37</v>
      </c>
      <c r="G276" s="2" t="str">
        <f>+VLOOKUP(B276,Sheet1!A:A,1,0)</f>
        <v>DTB069088</v>
      </c>
      <c r="K276" s="41"/>
    </row>
    <row r="277" spans="1:11" s="2" customFormat="1" ht="34.5" customHeight="1" x14ac:dyDescent="0.2">
      <c r="A277" s="52"/>
      <c r="B277" s="48"/>
      <c r="C277" s="48"/>
      <c r="D277" s="31" t="s">
        <v>8</v>
      </c>
      <c r="E277" s="30">
        <v>230000</v>
      </c>
      <c r="F277" s="34" t="s">
        <v>7</v>
      </c>
      <c r="G277" s="2" t="e">
        <f>+VLOOKUP(B277,Sheet1!A:A,1,0)</f>
        <v>#N/A</v>
      </c>
      <c r="K277" s="41"/>
    </row>
    <row r="278" spans="1:11" s="2" customFormat="1" ht="30" customHeight="1" x14ac:dyDescent="0.2">
      <c r="A278" s="52">
        <v>106</v>
      </c>
      <c r="B278" s="48" t="s">
        <v>223</v>
      </c>
      <c r="C278" s="48"/>
      <c r="D278" s="46" t="s">
        <v>224</v>
      </c>
      <c r="E278" s="44">
        <v>319000</v>
      </c>
      <c r="F278" s="34" t="s">
        <v>37</v>
      </c>
      <c r="G278" s="2" t="str">
        <f>+VLOOKUP(B278,Sheet1!A:A,1,0)</f>
        <v>DTB068111</v>
      </c>
      <c r="K278" s="41"/>
    </row>
    <row r="279" spans="1:11" s="2" customFormat="1" ht="30" customHeight="1" x14ac:dyDescent="0.2">
      <c r="A279" s="52"/>
      <c r="B279" s="48"/>
      <c r="C279" s="48"/>
      <c r="D279" s="46"/>
      <c r="E279" s="44"/>
      <c r="F279" s="34" t="s">
        <v>88</v>
      </c>
      <c r="G279" s="2" t="e">
        <f>+VLOOKUP(B279,Sheet1!A:A,1,0)</f>
        <v>#N/A</v>
      </c>
      <c r="K279" s="41"/>
    </row>
    <row r="280" spans="1:11" s="2" customFormat="1" ht="36" customHeight="1" x14ac:dyDescent="0.2">
      <c r="A280" s="52">
        <v>107</v>
      </c>
      <c r="B280" s="48" t="s">
        <v>113</v>
      </c>
      <c r="C280" s="48"/>
      <c r="D280" s="48" t="s">
        <v>46</v>
      </c>
      <c r="E280" s="53">
        <v>319000</v>
      </c>
      <c r="F280" s="34" t="s">
        <v>114</v>
      </c>
      <c r="G280" s="2" t="str">
        <f>+VLOOKUP(B280,Sheet1!A:A,1,0)</f>
        <v>DTB066711</v>
      </c>
      <c r="K280" s="41"/>
    </row>
    <row r="281" spans="1:11" s="2" customFormat="1" ht="34.5" customHeight="1" x14ac:dyDescent="0.2">
      <c r="A281" s="52"/>
      <c r="B281" s="48"/>
      <c r="C281" s="48"/>
      <c r="D281" s="48"/>
      <c r="E281" s="53"/>
      <c r="F281" s="34" t="s">
        <v>88</v>
      </c>
      <c r="G281" s="2" t="e">
        <f>+VLOOKUP(B281,Sheet1!A:A,1,0)</f>
        <v>#N/A</v>
      </c>
      <c r="K281" s="41"/>
    </row>
    <row r="282" spans="1:11" s="2" customFormat="1" ht="37.5" customHeight="1" x14ac:dyDescent="0.2">
      <c r="A282" s="63" t="s">
        <v>272</v>
      </c>
      <c r="B282" s="64"/>
      <c r="C282" s="64"/>
      <c r="D282" s="64"/>
      <c r="E282" s="64"/>
      <c r="F282" s="65"/>
      <c r="G282" s="2" t="e">
        <f>+VLOOKUP(B282,Sheet1!A:A,1,0)</f>
        <v>#N/A</v>
      </c>
      <c r="K282" s="41"/>
    </row>
    <row r="283" spans="1:11" s="2" customFormat="1" ht="35.25" customHeight="1" x14ac:dyDescent="0.2">
      <c r="A283" s="52">
        <v>108</v>
      </c>
      <c r="B283" s="48" t="s">
        <v>166</v>
      </c>
      <c r="C283" s="48"/>
      <c r="D283" s="24" t="s">
        <v>34</v>
      </c>
      <c r="E283" s="25">
        <v>200000</v>
      </c>
      <c r="F283" s="34" t="s">
        <v>7</v>
      </c>
      <c r="G283" s="2" t="str">
        <f>+VLOOKUP(B283,Sheet1!A:A,1,0)</f>
        <v>DBB006788</v>
      </c>
      <c r="K283" s="41"/>
    </row>
    <row r="284" spans="1:11" s="2" customFormat="1" ht="31.5" customHeight="1" x14ac:dyDescent="0.2">
      <c r="A284" s="52"/>
      <c r="B284" s="48"/>
      <c r="C284" s="48"/>
      <c r="D284" s="24" t="s">
        <v>29</v>
      </c>
      <c r="E284" s="25">
        <v>210000</v>
      </c>
      <c r="F284" s="59" t="s">
        <v>14</v>
      </c>
      <c r="G284" s="2" t="e">
        <f>+VLOOKUP(B284,Sheet1!A:A,1,0)</f>
        <v>#N/A</v>
      </c>
      <c r="K284" s="41"/>
    </row>
    <row r="285" spans="1:11" s="2" customFormat="1" ht="30" customHeight="1" x14ac:dyDescent="0.2">
      <c r="A285" s="52"/>
      <c r="B285" s="48"/>
      <c r="C285" s="48"/>
      <c r="D285" s="24" t="s">
        <v>8</v>
      </c>
      <c r="E285" s="25">
        <v>230000</v>
      </c>
      <c r="F285" s="59"/>
      <c r="G285" s="2" t="e">
        <f>+VLOOKUP(B285,Sheet1!A:A,1,0)</f>
        <v>#N/A</v>
      </c>
      <c r="K285" s="41"/>
    </row>
    <row r="286" spans="1:11" s="2" customFormat="1" ht="60.75" customHeight="1" x14ac:dyDescent="0.2">
      <c r="A286" s="32">
        <v>109</v>
      </c>
      <c r="B286" s="24" t="s">
        <v>167</v>
      </c>
      <c r="C286" s="24"/>
      <c r="D286" s="24" t="s">
        <v>168</v>
      </c>
      <c r="E286" s="25">
        <v>230000</v>
      </c>
      <c r="F286" s="34" t="s">
        <v>35</v>
      </c>
      <c r="G286" s="2" t="str">
        <f>+VLOOKUP(B286,Sheet1!A:A,1,0)</f>
        <v>DBB006266</v>
      </c>
      <c r="K286" s="41"/>
    </row>
    <row r="287" spans="1:11" s="2" customFormat="1" ht="32.1" customHeight="1" x14ac:dyDescent="0.2">
      <c r="A287" s="52">
        <v>110</v>
      </c>
      <c r="B287" s="48" t="s">
        <v>169</v>
      </c>
      <c r="C287" s="48"/>
      <c r="D287" s="24" t="s">
        <v>34</v>
      </c>
      <c r="E287" s="25">
        <v>195000</v>
      </c>
      <c r="F287" s="34" t="s">
        <v>17</v>
      </c>
      <c r="G287" s="2" t="str">
        <f>+VLOOKUP(B287,Sheet1!A:A,1,0)</f>
        <v>DBB005888</v>
      </c>
      <c r="K287" s="41"/>
    </row>
    <row r="288" spans="1:11" s="2" customFormat="1" ht="32.1" customHeight="1" x14ac:dyDescent="0.2">
      <c r="A288" s="52"/>
      <c r="B288" s="48"/>
      <c r="C288" s="48"/>
      <c r="D288" s="24" t="s">
        <v>29</v>
      </c>
      <c r="E288" s="25">
        <v>205000</v>
      </c>
      <c r="F288" s="34" t="s">
        <v>21</v>
      </c>
      <c r="G288" s="2" t="e">
        <f>+VLOOKUP(B288,Sheet1!A:A,1,0)</f>
        <v>#N/A</v>
      </c>
      <c r="K288" s="41"/>
    </row>
    <row r="289" spans="1:11" s="2" customFormat="1" ht="32.1" customHeight="1" x14ac:dyDescent="0.2">
      <c r="A289" s="52"/>
      <c r="B289" s="48"/>
      <c r="C289" s="48"/>
      <c r="D289" s="24" t="s">
        <v>8</v>
      </c>
      <c r="E289" s="25">
        <v>225000</v>
      </c>
      <c r="F289" s="34" t="s">
        <v>7</v>
      </c>
      <c r="G289" s="2" t="e">
        <f>+VLOOKUP(B289,Sheet1!A:A,1,0)</f>
        <v>#N/A</v>
      </c>
      <c r="K289" s="41"/>
    </row>
    <row r="290" spans="1:11" s="2" customFormat="1" ht="32.1" customHeight="1" x14ac:dyDescent="0.2">
      <c r="A290" s="52">
        <v>111</v>
      </c>
      <c r="B290" s="48" t="s">
        <v>170</v>
      </c>
      <c r="C290" s="48"/>
      <c r="D290" s="24" t="s">
        <v>34</v>
      </c>
      <c r="E290" s="25">
        <v>195000</v>
      </c>
      <c r="F290" s="34" t="s">
        <v>17</v>
      </c>
      <c r="G290" s="2" t="str">
        <f>+VLOOKUP(B290,Sheet1!A:A,1,0)</f>
        <v>DBB005988</v>
      </c>
      <c r="K290" s="41"/>
    </row>
    <row r="291" spans="1:11" s="2" customFormat="1" ht="32.1" customHeight="1" x14ac:dyDescent="0.2">
      <c r="A291" s="52"/>
      <c r="B291" s="48"/>
      <c r="C291" s="48"/>
      <c r="D291" s="24" t="s">
        <v>29</v>
      </c>
      <c r="E291" s="25">
        <v>205000</v>
      </c>
      <c r="F291" s="34" t="s">
        <v>37</v>
      </c>
      <c r="G291" s="2" t="e">
        <f>+VLOOKUP(B291,Sheet1!A:A,1,0)</f>
        <v>#N/A</v>
      </c>
      <c r="K291" s="41"/>
    </row>
    <row r="292" spans="1:11" s="2" customFormat="1" ht="32.1" customHeight="1" x14ac:dyDescent="0.2">
      <c r="A292" s="52"/>
      <c r="B292" s="48"/>
      <c r="C292" s="48"/>
      <c r="D292" s="24" t="s">
        <v>8</v>
      </c>
      <c r="E292" s="25">
        <v>225000</v>
      </c>
      <c r="F292" s="34" t="s">
        <v>35</v>
      </c>
      <c r="G292" s="2" t="e">
        <f>+VLOOKUP(B292,Sheet1!A:A,1,0)</f>
        <v>#N/A</v>
      </c>
      <c r="K292" s="41"/>
    </row>
    <row r="293" spans="1:11" s="2" customFormat="1" ht="27.95" customHeight="1" x14ac:dyDescent="0.2">
      <c r="A293" s="52">
        <v>112</v>
      </c>
      <c r="B293" s="48" t="s">
        <v>171</v>
      </c>
      <c r="C293" s="48"/>
      <c r="D293" s="24" t="s">
        <v>46</v>
      </c>
      <c r="E293" s="25">
        <v>319000</v>
      </c>
      <c r="F293" s="59" t="s">
        <v>37</v>
      </c>
      <c r="G293" s="2" t="str">
        <f>+VLOOKUP(B293,Sheet1!A:A,1,0)</f>
        <v>DBB005011</v>
      </c>
      <c r="K293" s="41"/>
    </row>
    <row r="294" spans="1:11" s="2" customFormat="1" ht="27.95" customHeight="1" x14ac:dyDescent="0.2">
      <c r="A294" s="52"/>
      <c r="B294" s="48"/>
      <c r="C294" s="48"/>
      <c r="D294" s="24" t="s">
        <v>8</v>
      </c>
      <c r="E294" s="25">
        <v>339000</v>
      </c>
      <c r="F294" s="59"/>
      <c r="G294" s="2" t="e">
        <f>+VLOOKUP(B294,Sheet1!A:A,1,0)</f>
        <v>#N/A</v>
      </c>
      <c r="K294" s="41"/>
    </row>
    <row r="295" spans="1:11" s="2" customFormat="1" ht="27.95" customHeight="1" x14ac:dyDescent="0.2">
      <c r="A295" s="52">
        <v>113</v>
      </c>
      <c r="B295" s="48" t="s">
        <v>119</v>
      </c>
      <c r="C295" s="48"/>
      <c r="D295" s="24" t="s">
        <v>34</v>
      </c>
      <c r="E295" s="25">
        <v>220000</v>
      </c>
      <c r="F295" s="59" t="s">
        <v>37</v>
      </c>
      <c r="G295" s="2" t="str">
        <f>+VLOOKUP(B295,Sheet1!A:A,1,0)</f>
        <v>DBB006688</v>
      </c>
      <c r="K295" s="41"/>
    </row>
    <row r="296" spans="1:11" s="2" customFormat="1" ht="27.95" customHeight="1" x14ac:dyDescent="0.2">
      <c r="A296" s="52"/>
      <c r="B296" s="48"/>
      <c r="C296" s="48"/>
      <c r="D296" s="24" t="s">
        <v>29</v>
      </c>
      <c r="E296" s="25">
        <v>230000</v>
      </c>
      <c r="F296" s="59"/>
      <c r="G296" s="2" t="e">
        <f>+VLOOKUP(B296,Sheet1!A:A,1,0)</f>
        <v>#N/A</v>
      </c>
      <c r="K296" s="41"/>
    </row>
    <row r="297" spans="1:11" s="2" customFormat="1" ht="27.95" customHeight="1" x14ac:dyDescent="0.2">
      <c r="A297" s="52"/>
      <c r="B297" s="48"/>
      <c r="C297" s="48"/>
      <c r="D297" s="24" t="s">
        <v>8</v>
      </c>
      <c r="E297" s="25">
        <v>250000</v>
      </c>
      <c r="F297" s="34" t="s">
        <v>35</v>
      </c>
      <c r="G297" s="2" t="e">
        <f>+VLOOKUP(B297,Sheet1!A:A,1,0)</f>
        <v>#N/A</v>
      </c>
      <c r="K297" s="41"/>
    </row>
    <row r="298" spans="1:11" s="2" customFormat="1" ht="27.95" customHeight="1" x14ac:dyDescent="0.2">
      <c r="A298" s="52">
        <v>114</v>
      </c>
      <c r="B298" s="48" t="s">
        <v>118</v>
      </c>
      <c r="C298" s="48"/>
      <c r="D298" s="48" t="s">
        <v>30</v>
      </c>
      <c r="E298" s="53">
        <v>230000</v>
      </c>
      <c r="F298" s="34" t="s">
        <v>37</v>
      </c>
      <c r="G298" s="2" t="str">
        <f>+VLOOKUP(B298,Sheet1!A:A,1,0)</f>
        <v>DBB006588</v>
      </c>
      <c r="K298" s="41"/>
    </row>
    <row r="299" spans="1:11" s="2" customFormat="1" ht="27.95" customHeight="1" x14ac:dyDescent="0.2">
      <c r="A299" s="52"/>
      <c r="B299" s="48"/>
      <c r="C299" s="48"/>
      <c r="D299" s="48"/>
      <c r="E299" s="53"/>
      <c r="F299" s="34" t="s">
        <v>9</v>
      </c>
      <c r="G299" s="2" t="e">
        <f>+VLOOKUP(B299,Sheet1!A:A,1,0)</f>
        <v>#N/A</v>
      </c>
      <c r="K299" s="41"/>
    </row>
    <row r="300" spans="1:11" s="2" customFormat="1" ht="27.95" customHeight="1" x14ac:dyDescent="0.2">
      <c r="A300" s="52"/>
      <c r="B300" s="48"/>
      <c r="C300" s="48"/>
      <c r="D300" s="48"/>
      <c r="E300" s="53"/>
      <c r="F300" s="34" t="s">
        <v>35</v>
      </c>
      <c r="G300" s="2" t="e">
        <f>+VLOOKUP(B300,Sheet1!A:A,1,0)</f>
        <v>#N/A</v>
      </c>
      <c r="K300" s="41"/>
    </row>
    <row r="301" spans="1:11" s="2" customFormat="1" ht="30" customHeight="1" x14ac:dyDescent="0.2">
      <c r="A301" s="63" t="s">
        <v>273</v>
      </c>
      <c r="B301" s="64"/>
      <c r="C301" s="64"/>
      <c r="D301" s="64"/>
      <c r="E301" s="64"/>
      <c r="F301" s="65"/>
      <c r="G301" s="2" t="e">
        <f>+VLOOKUP(B301,Sheet1!A:A,1,0)</f>
        <v>#N/A</v>
      </c>
      <c r="K301" s="41"/>
    </row>
    <row r="302" spans="1:11" s="2" customFormat="1" ht="30" customHeight="1" x14ac:dyDescent="0.2">
      <c r="A302" s="52">
        <v>115</v>
      </c>
      <c r="B302" s="48" t="s">
        <v>252</v>
      </c>
      <c r="C302" s="48"/>
      <c r="D302" s="48" t="s">
        <v>52</v>
      </c>
      <c r="E302" s="53">
        <v>290000</v>
      </c>
      <c r="F302" s="34" t="s">
        <v>19</v>
      </c>
      <c r="G302" s="2" t="str">
        <f>+VLOOKUP(B302,Sheet1!A:A,1,0)</f>
        <v>DRM037100</v>
      </c>
      <c r="K302" s="41"/>
    </row>
    <row r="303" spans="1:11" s="2" customFormat="1" ht="30" customHeight="1" x14ac:dyDescent="0.2">
      <c r="A303" s="52"/>
      <c r="B303" s="48"/>
      <c r="C303" s="48"/>
      <c r="D303" s="48"/>
      <c r="E303" s="53"/>
      <c r="F303" s="34" t="s">
        <v>12</v>
      </c>
      <c r="G303" s="2" t="e">
        <f>+VLOOKUP(B303,Sheet1!A:A,1,0)</f>
        <v>#N/A</v>
      </c>
      <c r="K303" s="41"/>
    </row>
    <row r="304" spans="1:11" s="2" customFormat="1" ht="30" customHeight="1" x14ac:dyDescent="0.2">
      <c r="A304" s="52">
        <v>116</v>
      </c>
      <c r="B304" s="48" t="s">
        <v>51</v>
      </c>
      <c r="C304" s="46"/>
      <c r="D304" s="46" t="s">
        <v>52</v>
      </c>
      <c r="E304" s="44">
        <v>275000</v>
      </c>
      <c r="F304" s="14" t="s">
        <v>53</v>
      </c>
      <c r="G304" s="2" t="str">
        <f>+VLOOKUP(B304,Sheet1!A:A,1,0)</f>
        <v>DRM036500</v>
      </c>
      <c r="K304" s="41"/>
    </row>
    <row r="305" spans="1:11" s="2" customFormat="1" ht="30" customHeight="1" x14ac:dyDescent="0.2">
      <c r="A305" s="52"/>
      <c r="B305" s="48"/>
      <c r="C305" s="46"/>
      <c r="D305" s="46"/>
      <c r="E305" s="44"/>
      <c r="F305" s="14" t="s">
        <v>54</v>
      </c>
      <c r="G305" s="2" t="e">
        <f>+VLOOKUP(B305,Sheet1!A:A,1,0)</f>
        <v>#N/A</v>
      </c>
      <c r="K305" s="41"/>
    </row>
    <row r="306" spans="1:11" s="2" customFormat="1" ht="34.5" customHeight="1" x14ac:dyDescent="0.2">
      <c r="A306" s="52">
        <v>117</v>
      </c>
      <c r="B306" s="48" t="s">
        <v>49</v>
      </c>
      <c r="C306" s="46"/>
      <c r="D306" s="46" t="s">
        <v>50</v>
      </c>
      <c r="E306" s="44">
        <v>260000</v>
      </c>
      <c r="F306" s="33" t="s">
        <v>12</v>
      </c>
      <c r="G306" s="2" t="str">
        <f>+VLOOKUP(B306,Sheet1!A:A,1,0)</f>
        <v>DRM032500</v>
      </c>
      <c r="K306" s="41"/>
    </row>
    <row r="307" spans="1:11" s="2" customFormat="1" ht="34.5" customHeight="1" x14ac:dyDescent="0.2">
      <c r="A307" s="52"/>
      <c r="B307" s="48"/>
      <c r="C307" s="46"/>
      <c r="D307" s="46"/>
      <c r="E307" s="44"/>
      <c r="F307" s="14" t="s">
        <v>17</v>
      </c>
      <c r="G307" s="2" t="e">
        <f>+VLOOKUP(B307,Sheet1!A:A,1,0)</f>
        <v>#N/A</v>
      </c>
      <c r="K307" s="41"/>
    </row>
    <row r="308" spans="1:11" s="2" customFormat="1" ht="36" customHeight="1" x14ac:dyDescent="0.2">
      <c r="A308" s="52">
        <v>118</v>
      </c>
      <c r="B308" s="46" t="s">
        <v>67</v>
      </c>
      <c r="C308" s="77"/>
      <c r="D308" s="30" t="s">
        <v>68</v>
      </c>
      <c r="E308" s="30">
        <v>215000</v>
      </c>
      <c r="F308" s="67" t="s">
        <v>17</v>
      </c>
      <c r="G308" s="2" t="str">
        <f>+VLOOKUP(B308,Sheet1!A:A,1,0)</f>
        <v>DXM949000</v>
      </c>
      <c r="K308" s="41"/>
    </row>
    <row r="309" spans="1:11" s="2" customFormat="1" ht="36" customHeight="1" x14ac:dyDescent="0.2">
      <c r="A309" s="52"/>
      <c r="B309" s="46"/>
      <c r="C309" s="77"/>
      <c r="D309" s="31" t="s">
        <v>50</v>
      </c>
      <c r="E309" s="30">
        <v>225000</v>
      </c>
      <c r="F309" s="67"/>
      <c r="G309" s="2" t="e">
        <f>+VLOOKUP(B309,Sheet1!A:A,1,0)</f>
        <v>#N/A</v>
      </c>
      <c r="K309" s="41"/>
    </row>
    <row r="310" spans="1:11" s="2" customFormat="1" ht="30" customHeight="1" x14ac:dyDescent="0.2">
      <c r="A310" s="52">
        <v>119</v>
      </c>
      <c r="B310" s="48" t="s">
        <v>253</v>
      </c>
      <c r="C310" s="48"/>
      <c r="D310" s="48" t="s">
        <v>52</v>
      </c>
      <c r="E310" s="53">
        <v>400000</v>
      </c>
      <c r="F310" s="34" t="s">
        <v>25</v>
      </c>
      <c r="G310" s="2" t="str">
        <f>+VLOOKUP(B310,Sheet1!A:A,1,0)</f>
        <v>DYM006500</v>
      </c>
      <c r="K310" s="41"/>
    </row>
    <row r="311" spans="1:11" s="2" customFormat="1" ht="30" customHeight="1" x14ac:dyDescent="0.2">
      <c r="A311" s="52"/>
      <c r="B311" s="48"/>
      <c r="C311" s="48"/>
      <c r="D311" s="48"/>
      <c r="E311" s="53"/>
      <c r="F311" s="34" t="s">
        <v>12</v>
      </c>
      <c r="G311" s="2" t="e">
        <f>+VLOOKUP(B311,Sheet1!A:A,1,0)</f>
        <v>#N/A</v>
      </c>
      <c r="K311" s="41"/>
    </row>
    <row r="312" spans="1:11" s="2" customFormat="1" ht="30" customHeight="1" x14ac:dyDescent="0.2">
      <c r="A312" s="52"/>
      <c r="B312" s="48"/>
      <c r="C312" s="48"/>
      <c r="D312" s="48"/>
      <c r="E312" s="53"/>
      <c r="F312" s="34" t="s">
        <v>17</v>
      </c>
      <c r="G312" s="2" t="e">
        <f>+VLOOKUP(B312,Sheet1!A:A,1,0)</f>
        <v>#N/A</v>
      </c>
      <c r="K312" s="41"/>
    </row>
    <row r="313" spans="1:11" s="2" customFormat="1" ht="36" customHeight="1" x14ac:dyDescent="0.2">
      <c r="A313" s="52">
        <v>120</v>
      </c>
      <c r="B313" s="48" t="s">
        <v>254</v>
      </c>
      <c r="C313" s="48"/>
      <c r="D313" s="48" t="s">
        <v>52</v>
      </c>
      <c r="E313" s="53">
        <v>395000</v>
      </c>
      <c r="F313" s="34" t="s">
        <v>17</v>
      </c>
      <c r="G313" s="2" t="str">
        <f>+VLOOKUP(B313,Sheet1!A:A,1,0)</f>
        <v>DYM005900</v>
      </c>
      <c r="K313" s="41"/>
    </row>
    <row r="314" spans="1:11" s="2" customFormat="1" ht="37.5" customHeight="1" x14ac:dyDescent="0.2">
      <c r="A314" s="52"/>
      <c r="B314" s="48"/>
      <c r="C314" s="48"/>
      <c r="D314" s="48"/>
      <c r="E314" s="53"/>
      <c r="F314" s="34" t="s">
        <v>12</v>
      </c>
      <c r="G314" s="2" t="e">
        <f>+VLOOKUP(B314,Sheet1!A:A,1,0)</f>
        <v>#N/A</v>
      </c>
      <c r="K314" s="41"/>
    </row>
    <row r="315" spans="1:11" s="2" customFormat="1" ht="30" customHeight="1" x14ac:dyDescent="0.2">
      <c r="A315" s="52">
        <v>121</v>
      </c>
      <c r="B315" s="48" t="s">
        <v>124</v>
      </c>
      <c r="C315" s="48"/>
      <c r="D315" s="48" t="s">
        <v>52</v>
      </c>
      <c r="E315" s="53">
        <v>400000</v>
      </c>
      <c r="F315" s="34" t="s">
        <v>19</v>
      </c>
      <c r="G315" s="2" t="str">
        <f>+VLOOKUP(B315,Sheet1!A:A,1,0)</f>
        <v>DDM036044</v>
      </c>
      <c r="K315" s="41"/>
    </row>
    <row r="316" spans="1:11" s="2" customFormat="1" ht="30" customHeight="1" x14ac:dyDescent="0.2">
      <c r="A316" s="52"/>
      <c r="B316" s="48"/>
      <c r="C316" s="48"/>
      <c r="D316" s="48"/>
      <c r="E316" s="53"/>
      <c r="F316" s="34" t="s">
        <v>17</v>
      </c>
      <c r="G316" s="2" t="e">
        <f>+VLOOKUP(B316,Sheet1!A:A,1,0)</f>
        <v>#N/A</v>
      </c>
      <c r="K316" s="41"/>
    </row>
    <row r="317" spans="1:11" s="2" customFormat="1" ht="34.5" customHeight="1" x14ac:dyDescent="0.2">
      <c r="A317" s="52">
        <v>122</v>
      </c>
      <c r="B317" s="48" t="s">
        <v>61</v>
      </c>
      <c r="C317" s="48"/>
      <c r="D317" s="48" t="s">
        <v>52</v>
      </c>
      <c r="E317" s="53">
        <v>400000</v>
      </c>
      <c r="F317" s="34" t="s">
        <v>19</v>
      </c>
      <c r="G317" s="2" t="str">
        <f>+VLOOKUP(B317,Sheet1!A:A,1,0)</f>
        <v>DDM035544</v>
      </c>
      <c r="K317" s="41"/>
    </row>
    <row r="318" spans="1:11" s="2" customFormat="1" ht="37.5" customHeight="1" x14ac:dyDescent="0.2">
      <c r="A318" s="52"/>
      <c r="B318" s="48"/>
      <c r="C318" s="48"/>
      <c r="D318" s="48"/>
      <c r="E318" s="53"/>
      <c r="F318" s="34" t="s">
        <v>17</v>
      </c>
      <c r="G318" s="2" t="e">
        <f>+VLOOKUP(B318,Sheet1!A:A,1,0)</f>
        <v>#N/A</v>
      </c>
      <c r="K318" s="41"/>
    </row>
    <row r="319" spans="1:11" s="2" customFormat="1" ht="27.95" customHeight="1" x14ac:dyDescent="0.2">
      <c r="A319" s="52">
        <v>123</v>
      </c>
      <c r="B319" s="48" t="s">
        <v>123</v>
      </c>
      <c r="C319" s="48"/>
      <c r="D319" s="48" t="s">
        <v>52</v>
      </c>
      <c r="E319" s="53">
        <v>275000</v>
      </c>
      <c r="F319" s="34" t="s">
        <v>19</v>
      </c>
      <c r="G319" s="2" t="str">
        <f>+VLOOKUP(B319,Sheet1!A:A,1,0)</f>
        <v>DPM026844</v>
      </c>
      <c r="K319" s="41"/>
    </row>
    <row r="320" spans="1:11" s="2" customFormat="1" ht="27.95" customHeight="1" x14ac:dyDescent="0.2">
      <c r="A320" s="52"/>
      <c r="B320" s="48"/>
      <c r="C320" s="48"/>
      <c r="D320" s="48"/>
      <c r="E320" s="53"/>
      <c r="F320" s="34" t="s">
        <v>17</v>
      </c>
      <c r="G320" s="2" t="e">
        <f>+VLOOKUP(B320,Sheet1!A:A,1,0)</f>
        <v>#N/A</v>
      </c>
      <c r="K320" s="41"/>
    </row>
    <row r="321" spans="1:11" s="2" customFormat="1" ht="33.75" customHeight="1" x14ac:dyDescent="0.2">
      <c r="A321" s="52">
        <v>124</v>
      </c>
      <c r="B321" s="46" t="s">
        <v>62</v>
      </c>
      <c r="C321" s="48"/>
      <c r="D321" s="46" t="s">
        <v>52</v>
      </c>
      <c r="E321" s="44">
        <v>310000</v>
      </c>
      <c r="F321" s="33" t="s">
        <v>17</v>
      </c>
      <c r="G321" s="2" t="str">
        <f>+VLOOKUP(B321,Sheet1!A:A,1,0)</f>
        <v>DPM025944</v>
      </c>
      <c r="K321" s="41"/>
    </row>
    <row r="322" spans="1:11" s="2" customFormat="1" ht="35.25" customHeight="1" x14ac:dyDescent="0.2">
      <c r="A322" s="52"/>
      <c r="B322" s="46"/>
      <c r="C322" s="48"/>
      <c r="D322" s="46"/>
      <c r="E322" s="44"/>
      <c r="F322" s="33" t="s">
        <v>56</v>
      </c>
      <c r="G322" s="2" t="e">
        <f>+VLOOKUP(B322,Sheet1!A:A,1,0)</f>
        <v>#N/A</v>
      </c>
      <c r="K322" s="41"/>
    </row>
    <row r="323" spans="1:11" s="2" customFormat="1" ht="27.95" customHeight="1" x14ac:dyDescent="0.2">
      <c r="A323" s="52">
        <v>125</v>
      </c>
      <c r="B323" s="46" t="s">
        <v>63</v>
      </c>
      <c r="C323" s="48"/>
      <c r="D323" s="46" t="s">
        <v>50</v>
      </c>
      <c r="E323" s="44">
        <v>340000</v>
      </c>
      <c r="F323" s="33" t="s">
        <v>17</v>
      </c>
      <c r="G323" s="2" t="str">
        <f>+VLOOKUP(B323,Sheet1!A:A,1,0)</f>
        <v>SDM237000</v>
      </c>
      <c r="K323" s="41"/>
    </row>
    <row r="324" spans="1:11" s="2" customFormat="1" ht="27.95" customHeight="1" x14ac:dyDescent="0.2">
      <c r="A324" s="52"/>
      <c r="B324" s="46"/>
      <c r="C324" s="48"/>
      <c r="D324" s="46"/>
      <c r="E324" s="44"/>
      <c r="F324" s="33" t="s">
        <v>56</v>
      </c>
      <c r="G324" s="2" t="e">
        <f>+VLOOKUP(B324,Sheet1!A:A,1,0)</f>
        <v>#N/A</v>
      </c>
      <c r="K324" s="41"/>
    </row>
    <row r="325" spans="1:11" s="2" customFormat="1" ht="27.95" customHeight="1" x14ac:dyDescent="0.2">
      <c r="A325" s="52">
        <v>126</v>
      </c>
      <c r="B325" s="48" t="s">
        <v>122</v>
      </c>
      <c r="C325" s="48"/>
      <c r="D325" s="48" t="s">
        <v>50</v>
      </c>
      <c r="E325" s="53">
        <v>350000</v>
      </c>
      <c r="F325" s="34" t="s">
        <v>19</v>
      </c>
      <c r="G325" s="2" t="str">
        <f>+VLOOKUP(B325,Sheet1!A:A,1,0)</f>
        <v>SDM411000</v>
      </c>
      <c r="K325" s="41"/>
    </row>
    <row r="326" spans="1:11" s="2" customFormat="1" ht="27.95" customHeight="1" x14ac:dyDescent="0.2">
      <c r="A326" s="52"/>
      <c r="B326" s="48"/>
      <c r="C326" s="48"/>
      <c r="D326" s="48"/>
      <c r="E326" s="53"/>
      <c r="F326" s="34" t="s">
        <v>17</v>
      </c>
      <c r="G326" s="2" t="e">
        <f>+VLOOKUP(B326,Sheet1!A:A,1,0)</f>
        <v>#N/A</v>
      </c>
      <c r="K326" s="41"/>
    </row>
    <row r="327" spans="1:11" s="2" customFormat="1" ht="32.1" customHeight="1" x14ac:dyDescent="0.2">
      <c r="A327" s="52">
        <v>127</v>
      </c>
      <c r="B327" s="46" t="s">
        <v>58</v>
      </c>
      <c r="C327" s="48"/>
      <c r="D327" s="46" t="s">
        <v>52</v>
      </c>
      <c r="E327" s="44">
        <v>385000</v>
      </c>
      <c r="F327" s="33" t="s">
        <v>59</v>
      </c>
      <c r="G327" s="2" t="str">
        <f>+VLOOKUP(B327,Sheet1!A:A,1,0)</f>
        <v>DDM035444</v>
      </c>
      <c r="K327" s="41"/>
    </row>
    <row r="328" spans="1:11" s="2" customFormat="1" ht="32.1" customHeight="1" x14ac:dyDescent="0.2">
      <c r="A328" s="52"/>
      <c r="B328" s="46"/>
      <c r="C328" s="48"/>
      <c r="D328" s="46"/>
      <c r="E328" s="44"/>
      <c r="F328" s="33" t="s">
        <v>60</v>
      </c>
      <c r="G328" s="2" t="e">
        <f>+VLOOKUP(B328,Sheet1!A:A,1,0)</f>
        <v>#N/A</v>
      </c>
      <c r="K328" s="41"/>
    </row>
    <row r="329" spans="1:11" s="2" customFormat="1" ht="30" customHeight="1" x14ac:dyDescent="0.2">
      <c r="A329" s="52">
        <v>128</v>
      </c>
      <c r="B329" s="48" t="s">
        <v>125</v>
      </c>
      <c r="C329" s="48"/>
      <c r="D329" s="46" t="s">
        <v>52</v>
      </c>
      <c r="E329" s="44">
        <v>385000</v>
      </c>
      <c r="F329" s="33" t="s">
        <v>59</v>
      </c>
      <c r="G329" s="2" t="str">
        <f>+VLOOKUP(B329,Sheet1!A:A,1,0)</f>
        <v>DDM035900</v>
      </c>
      <c r="K329" s="41"/>
    </row>
    <row r="330" spans="1:11" s="2" customFormat="1" ht="30" customHeight="1" x14ac:dyDescent="0.2">
      <c r="A330" s="52"/>
      <c r="B330" s="48"/>
      <c r="C330" s="48"/>
      <c r="D330" s="46"/>
      <c r="E330" s="44"/>
      <c r="F330" s="33" t="s">
        <v>60</v>
      </c>
      <c r="G330" s="2" t="e">
        <f>+VLOOKUP(B330,Sheet1!A:A,1,0)</f>
        <v>#N/A</v>
      </c>
      <c r="K330" s="41"/>
    </row>
    <row r="331" spans="1:11" s="2" customFormat="1" ht="30" customHeight="1" x14ac:dyDescent="0.2">
      <c r="A331" s="52">
        <v>129</v>
      </c>
      <c r="B331" s="48" t="s">
        <v>255</v>
      </c>
      <c r="C331" s="48"/>
      <c r="D331" s="48" t="s">
        <v>50</v>
      </c>
      <c r="E331" s="53">
        <v>140000</v>
      </c>
      <c r="F331" s="34" t="s">
        <v>17</v>
      </c>
      <c r="G331" s="2" t="str">
        <f>+VLOOKUP(B331,Sheet1!A:A,1,0)</f>
        <v>DEM006700</v>
      </c>
      <c r="K331" s="41"/>
    </row>
    <row r="332" spans="1:11" s="2" customFormat="1" ht="30" customHeight="1" x14ac:dyDescent="0.2">
      <c r="A332" s="52"/>
      <c r="B332" s="48"/>
      <c r="C332" s="48"/>
      <c r="D332" s="48"/>
      <c r="E332" s="53"/>
      <c r="F332" s="34" t="s">
        <v>25</v>
      </c>
      <c r="G332" s="2" t="e">
        <f>+VLOOKUP(B332,Sheet1!A:A,1,0)</f>
        <v>#N/A</v>
      </c>
      <c r="K332" s="41"/>
    </row>
    <row r="333" spans="1:11" s="2" customFormat="1" ht="30" customHeight="1" x14ac:dyDescent="0.2">
      <c r="A333" s="52">
        <v>130</v>
      </c>
      <c r="B333" s="46" t="s">
        <v>64</v>
      </c>
      <c r="C333" s="48"/>
      <c r="D333" s="46" t="s">
        <v>50</v>
      </c>
      <c r="E333" s="44">
        <v>68000</v>
      </c>
      <c r="F333" s="33" t="s">
        <v>55</v>
      </c>
      <c r="G333" s="2" t="str">
        <f>+VLOOKUP(B333,Sheet1!A:A,1,0)</f>
        <v>DEM053000</v>
      </c>
      <c r="K333" s="41"/>
    </row>
    <row r="334" spans="1:11" s="2" customFormat="1" ht="30" customHeight="1" x14ac:dyDescent="0.2">
      <c r="A334" s="52"/>
      <c r="B334" s="46"/>
      <c r="C334" s="48"/>
      <c r="D334" s="46"/>
      <c r="E334" s="44"/>
      <c r="F334" s="33" t="s">
        <v>19</v>
      </c>
      <c r="G334" s="2" t="e">
        <f>+VLOOKUP(B334,Sheet1!A:A,1,0)</f>
        <v>#N/A</v>
      </c>
      <c r="K334" s="41"/>
    </row>
    <row r="335" spans="1:11" s="2" customFormat="1" ht="33.75" customHeight="1" x14ac:dyDescent="0.2">
      <c r="A335" s="52">
        <v>131</v>
      </c>
      <c r="B335" s="46" t="s">
        <v>65</v>
      </c>
      <c r="C335" s="48"/>
      <c r="D335" s="46" t="s">
        <v>50</v>
      </c>
      <c r="E335" s="44">
        <v>83000</v>
      </c>
      <c r="F335" s="33" t="s">
        <v>12</v>
      </c>
      <c r="G335" s="2" t="str">
        <f>+VLOOKUP(B335,Sheet1!A:A,1,0)</f>
        <v>DEM057000</v>
      </c>
      <c r="K335" s="41"/>
    </row>
    <row r="336" spans="1:11" s="2" customFormat="1" ht="36" customHeight="1" x14ac:dyDescent="0.2">
      <c r="A336" s="52"/>
      <c r="B336" s="46"/>
      <c r="C336" s="48"/>
      <c r="D336" s="46"/>
      <c r="E336" s="44"/>
      <c r="F336" s="33" t="s">
        <v>66</v>
      </c>
      <c r="G336" s="2" t="e">
        <f>+VLOOKUP(B336,Sheet1!A:A,1,0)</f>
        <v>#N/A</v>
      </c>
      <c r="K336" s="41"/>
    </row>
    <row r="337" spans="1:11" s="2" customFormat="1" ht="30" customHeight="1" x14ac:dyDescent="0.2">
      <c r="A337" s="63" t="s">
        <v>274</v>
      </c>
      <c r="B337" s="64"/>
      <c r="C337" s="64"/>
      <c r="D337" s="64"/>
      <c r="E337" s="64"/>
      <c r="F337" s="65"/>
      <c r="G337" s="2" t="e">
        <f>+VLOOKUP(B337,Sheet1!A:A,1,0)</f>
        <v>#N/A</v>
      </c>
      <c r="K337" s="41"/>
    </row>
    <row r="338" spans="1:11" s="2" customFormat="1" ht="35.1" customHeight="1" x14ac:dyDescent="0.2">
      <c r="A338" s="52">
        <v>132</v>
      </c>
      <c r="B338" s="46" t="s">
        <v>217</v>
      </c>
      <c r="C338" s="48"/>
      <c r="D338" s="46" t="s">
        <v>50</v>
      </c>
      <c r="E338" s="44">
        <v>740000</v>
      </c>
      <c r="F338" s="33" t="s">
        <v>57</v>
      </c>
      <c r="G338" s="2" t="str">
        <f>+VLOOKUP(B338,Sheet1!A:A,1,0)</f>
        <v>DVM238770</v>
      </c>
      <c r="K338" s="41"/>
    </row>
    <row r="339" spans="1:11" s="2" customFormat="1" ht="35.1" customHeight="1" x14ac:dyDescent="0.2">
      <c r="A339" s="52"/>
      <c r="B339" s="46"/>
      <c r="C339" s="48"/>
      <c r="D339" s="46"/>
      <c r="E339" s="44"/>
      <c r="F339" s="33" t="s">
        <v>17</v>
      </c>
      <c r="G339" s="2" t="e">
        <f>+VLOOKUP(B339,Sheet1!A:A,1,0)</f>
        <v>#N/A</v>
      </c>
      <c r="K339" s="41"/>
    </row>
    <row r="340" spans="1:11" s="2" customFormat="1" ht="35.1" customHeight="1" x14ac:dyDescent="0.2">
      <c r="A340" s="52">
        <v>133</v>
      </c>
      <c r="B340" s="46" t="s">
        <v>218</v>
      </c>
      <c r="C340" s="48"/>
      <c r="D340" s="46" t="s">
        <v>50</v>
      </c>
      <c r="E340" s="44">
        <v>740000</v>
      </c>
      <c r="F340" s="33" t="s">
        <v>57</v>
      </c>
      <c r="G340" s="2" t="str">
        <f>+VLOOKUP(B340,Sheet1!A:A,1,0)</f>
        <v>DVM239770</v>
      </c>
      <c r="K340" s="41"/>
    </row>
    <row r="341" spans="1:11" s="2" customFormat="1" ht="35.1" customHeight="1" x14ac:dyDescent="0.2">
      <c r="A341" s="52"/>
      <c r="B341" s="46"/>
      <c r="C341" s="48"/>
      <c r="D341" s="46"/>
      <c r="E341" s="44"/>
      <c r="F341" s="33" t="s">
        <v>17</v>
      </c>
      <c r="G341" s="2" t="e">
        <f>+VLOOKUP(B341,Sheet1!A:A,1,0)</f>
        <v>#N/A</v>
      </c>
      <c r="K341" s="41"/>
    </row>
    <row r="342" spans="1:11" s="2" customFormat="1" ht="35.1" customHeight="1" x14ac:dyDescent="0.2">
      <c r="A342" s="52">
        <v>134</v>
      </c>
      <c r="B342" s="46" t="s">
        <v>219</v>
      </c>
      <c r="C342" s="48"/>
      <c r="D342" s="46" t="s">
        <v>50</v>
      </c>
      <c r="E342" s="44">
        <v>740000</v>
      </c>
      <c r="F342" s="33" t="s">
        <v>57</v>
      </c>
      <c r="G342" s="2" t="str">
        <f>+VLOOKUP(B342,Sheet1!A:A,1,0)</f>
        <v>DVM240770</v>
      </c>
      <c r="K342" s="41"/>
    </row>
    <row r="343" spans="1:11" s="2" customFormat="1" ht="35.1" customHeight="1" x14ac:dyDescent="0.2">
      <c r="A343" s="52"/>
      <c r="B343" s="46"/>
      <c r="C343" s="48"/>
      <c r="D343" s="46"/>
      <c r="E343" s="44"/>
      <c r="F343" s="33" t="s">
        <v>17</v>
      </c>
      <c r="G343" s="2" t="e">
        <f>+VLOOKUP(B343,Sheet1!A:A,1,0)</f>
        <v>#N/A</v>
      </c>
      <c r="K343" s="41"/>
    </row>
    <row r="344" spans="1:11" s="2" customFormat="1" ht="35.1" customHeight="1" x14ac:dyDescent="0.2">
      <c r="A344" s="52">
        <v>135</v>
      </c>
      <c r="B344" s="46" t="s">
        <v>220</v>
      </c>
      <c r="C344" s="48"/>
      <c r="D344" s="46" t="s">
        <v>50</v>
      </c>
      <c r="E344" s="44">
        <v>720000</v>
      </c>
      <c r="F344" s="33" t="s">
        <v>57</v>
      </c>
      <c r="G344" s="2" t="str">
        <f>+VLOOKUP(B344,Sheet1!A:A,1,0)</f>
        <v>DMM326770</v>
      </c>
      <c r="K344" s="41"/>
    </row>
    <row r="345" spans="1:11" s="2" customFormat="1" ht="35.1" customHeight="1" x14ac:dyDescent="0.2">
      <c r="A345" s="52"/>
      <c r="B345" s="46"/>
      <c r="C345" s="48"/>
      <c r="D345" s="46"/>
      <c r="E345" s="44"/>
      <c r="F345" s="33" t="s">
        <v>17</v>
      </c>
      <c r="G345" s="2" t="e">
        <f>+VLOOKUP(B345,Sheet1!A:A,1,0)</f>
        <v>#N/A</v>
      </c>
      <c r="K345" s="41"/>
    </row>
    <row r="346" spans="1:11" s="2" customFormat="1" ht="35.1" customHeight="1" x14ac:dyDescent="0.2">
      <c r="A346" s="52">
        <v>136</v>
      </c>
      <c r="B346" s="46" t="s">
        <v>221</v>
      </c>
      <c r="C346" s="48"/>
      <c r="D346" s="46" t="s">
        <v>50</v>
      </c>
      <c r="E346" s="44">
        <v>720000</v>
      </c>
      <c r="F346" s="33" t="s">
        <v>57</v>
      </c>
      <c r="G346" s="2" t="str">
        <f>+VLOOKUP(B346,Sheet1!A:A,1,0)</f>
        <v>DMM327770</v>
      </c>
      <c r="K346" s="41"/>
    </row>
    <row r="347" spans="1:11" s="2" customFormat="1" ht="35.1" customHeight="1" x14ac:dyDescent="0.2">
      <c r="A347" s="52"/>
      <c r="B347" s="46"/>
      <c r="C347" s="48"/>
      <c r="D347" s="46"/>
      <c r="E347" s="44"/>
      <c r="F347" s="33" t="s">
        <v>17</v>
      </c>
      <c r="G347" s="2" t="e">
        <f>+VLOOKUP(B347,Sheet1!A:A,1,0)</f>
        <v>#N/A</v>
      </c>
      <c r="K347" s="41"/>
    </row>
    <row r="348" spans="1:11" s="2" customFormat="1" ht="35.1" customHeight="1" x14ac:dyDescent="0.2">
      <c r="A348" s="52">
        <v>137</v>
      </c>
      <c r="B348" s="46" t="s">
        <v>222</v>
      </c>
      <c r="C348" s="48"/>
      <c r="D348" s="46" t="s">
        <v>50</v>
      </c>
      <c r="E348" s="44">
        <v>550000</v>
      </c>
      <c r="F348" s="33" t="s">
        <v>57</v>
      </c>
      <c r="G348" s="2" t="str">
        <f>+VLOOKUP(B348,Sheet1!A:A,1,0)</f>
        <v>DMM323770</v>
      </c>
      <c r="K348" s="41"/>
    </row>
    <row r="349" spans="1:11" s="2" customFormat="1" ht="35.1" customHeight="1" x14ac:dyDescent="0.2">
      <c r="A349" s="52"/>
      <c r="B349" s="46"/>
      <c r="C349" s="48"/>
      <c r="D349" s="46"/>
      <c r="E349" s="44"/>
      <c r="F349" s="33" t="s">
        <v>17</v>
      </c>
      <c r="G349" s="2" t="e">
        <f>+VLOOKUP(B349,Sheet1!A:A,1,0)</f>
        <v>#N/A</v>
      </c>
      <c r="K349" s="41"/>
    </row>
    <row r="350" spans="1:11" s="2" customFormat="1" ht="30" customHeight="1" x14ac:dyDescent="0.2">
      <c r="A350" s="63" t="s">
        <v>275</v>
      </c>
      <c r="B350" s="64"/>
      <c r="C350" s="64"/>
      <c r="D350" s="64"/>
      <c r="E350" s="64"/>
      <c r="F350" s="65"/>
      <c r="G350" s="2" t="e">
        <f>+VLOOKUP(B350,Sheet1!A:A,1,0)</f>
        <v>#N/A</v>
      </c>
      <c r="K350" s="41"/>
    </row>
    <row r="351" spans="1:11" s="2" customFormat="1" ht="33.75" customHeight="1" x14ac:dyDescent="0.2">
      <c r="A351" s="50">
        <v>138</v>
      </c>
      <c r="B351" s="46" t="s">
        <v>256</v>
      </c>
      <c r="C351" s="48"/>
      <c r="D351" s="46" t="s">
        <v>78</v>
      </c>
      <c r="E351" s="44">
        <v>256000</v>
      </c>
      <c r="F351" s="33" t="s">
        <v>19</v>
      </c>
      <c r="G351" s="2" t="str">
        <f>+VLOOKUP(B351,Sheet1!A:A,1,0)</f>
        <v>DRW013100</v>
      </c>
      <c r="K351" s="41"/>
    </row>
    <row r="352" spans="1:11" s="2" customFormat="1" ht="36" customHeight="1" x14ac:dyDescent="0.2">
      <c r="A352" s="50"/>
      <c r="B352" s="46"/>
      <c r="C352" s="48"/>
      <c r="D352" s="46"/>
      <c r="E352" s="44"/>
      <c r="F352" s="33" t="s">
        <v>17</v>
      </c>
      <c r="G352" s="2" t="e">
        <f>+VLOOKUP(B352,Sheet1!A:A,1,0)</f>
        <v>#N/A</v>
      </c>
      <c r="K352" s="41"/>
    </row>
    <row r="353" spans="1:11" s="2" customFormat="1" ht="42.75" customHeight="1" x14ac:dyDescent="0.2">
      <c r="A353" s="50">
        <v>139</v>
      </c>
      <c r="B353" s="46" t="s">
        <v>77</v>
      </c>
      <c r="C353" s="46"/>
      <c r="D353" s="46" t="s">
        <v>78</v>
      </c>
      <c r="E353" s="44">
        <v>230000</v>
      </c>
      <c r="F353" s="33" t="s">
        <v>19</v>
      </c>
      <c r="G353" s="2" t="str">
        <f>+VLOOKUP(B353,Sheet1!A:A,1,0)</f>
        <v>DRW009400</v>
      </c>
      <c r="K353" s="41"/>
    </row>
    <row r="354" spans="1:11" s="2" customFormat="1" ht="36.75" customHeight="1" x14ac:dyDescent="0.2">
      <c r="A354" s="50"/>
      <c r="B354" s="46"/>
      <c r="C354" s="46"/>
      <c r="D354" s="46"/>
      <c r="E354" s="44"/>
      <c r="F354" s="33" t="s">
        <v>17</v>
      </c>
      <c r="G354" s="2" t="e">
        <f>+VLOOKUP(B354,Sheet1!A:A,1,0)</f>
        <v>#N/A</v>
      </c>
      <c r="K354" s="41"/>
    </row>
    <row r="355" spans="1:11" s="2" customFormat="1" ht="41.25" customHeight="1" x14ac:dyDescent="0.2">
      <c r="A355" s="50">
        <v>140</v>
      </c>
      <c r="B355" s="46" t="s">
        <v>79</v>
      </c>
      <c r="C355" s="46"/>
      <c r="D355" s="46" t="s">
        <v>78</v>
      </c>
      <c r="E355" s="44">
        <v>260000</v>
      </c>
      <c r="F355" s="33" t="s">
        <v>19</v>
      </c>
      <c r="G355" s="2" t="str">
        <f>+VLOOKUP(B355,Sheet1!A:A,1,0)</f>
        <v>DRW011000</v>
      </c>
      <c r="K355" s="41"/>
    </row>
    <row r="356" spans="1:11" s="2" customFormat="1" ht="38.25" customHeight="1" x14ac:dyDescent="0.2">
      <c r="A356" s="50"/>
      <c r="B356" s="46"/>
      <c r="C356" s="46"/>
      <c r="D356" s="46"/>
      <c r="E356" s="44"/>
      <c r="F356" s="33" t="s">
        <v>17</v>
      </c>
      <c r="G356" s="2" t="e">
        <f>+VLOOKUP(B356,Sheet1!A:A,1,0)</f>
        <v>#N/A</v>
      </c>
      <c r="K356" s="41"/>
    </row>
    <row r="357" spans="1:11" s="2" customFormat="1" ht="27.95" customHeight="1" x14ac:dyDescent="0.2">
      <c r="A357" s="50">
        <v>141</v>
      </c>
      <c r="B357" s="46" t="s">
        <v>133</v>
      </c>
      <c r="C357" s="48"/>
      <c r="D357" s="46"/>
      <c r="E357" s="44">
        <v>320000</v>
      </c>
      <c r="F357" s="33" t="s">
        <v>19</v>
      </c>
      <c r="G357" s="2" t="str">
        <f>+VLOOKUP(B357,Sheet1!A:A,1,0)</f>
        <v>DPW062588</v>
      </c>
      <c r="K357" s="41"/>
    </row>
    <row r="358" spans="1:11" s="2" customFormat="1" ht="27.95" customHeight="1" x14ac:dyDescent="0.2">
      <c r="A358" s="50"/>
      <c r="B358" s="46"/>
      <c r="C358" s="48"/>
      <c r="D358" s="46"/>
      <c r="E358" s="44"/>
      <c r="F358" s="33" t="s">
        <v>17</v>
      </c>
      <c r="G358" s="2" t="e">
        <f>+VLOOKUP(B358,Sheet1!A:A,1,0)</f>
        <v>#N/A</v>
      </c>
      <c r="K358" s="41"/>
    </row>
    <row r="359" spans="1:11" s="2" customFormat="1" ht="27.95" customHeight="1" x14ac:dyDescent="0.2">
      <c r="A359" s="50"/>
      <c r="B359" s="46"/>
      <c r="C359" s="48"/>
      <c r="D359" s="46"/>
      <c r="E359" s="44"/>
      <c r="F359" s="33" t="s">
        <v>134</v>
      </c>
      <c r="G359" s="2" t="e">
        <f>+VLOOKUP(B359,Sheet1!A:A,1,0)</f>
        <v>#N/A</v>
      </c>
      <c r="K359" s="41"/>
    </row>
    <row r="360" spans="1:11" s="2" customFormat="1" ht="27.95" customHeight="1" x14ac:dyDescent="0.2">
      <c r="A360" s="50">
        <v>142</v>
      </c>
      <c r="B360" s="46" t="s">
        <v>172</v>
      </c>
      <c r="C360" s="48"/>
      <c r="D360" s="46" t="s">
        <v>78</v>
      </c>
      <c r="E360" s="44">
        <v>210000</v>
      </c>
      <c r="F360" s="33" t="s">
        <v>9</v>
      </c>
      <c r="G360" s="2" t="str">
        <f>+VLOOKUP(B360,Sheet1!A:A,1,0)</f>
        <v>DTW007788</v>
      </c>
      <c r="K360" s="41"/>
    </row>
    <row r="361" spans="1:11" s="2" customFormat="1" ht="27.95" customHeight="1" x14ac:dyDescent="0.2">
      <c r="A361" s="50"/>
      <c r="B361" s="46"/>
      <c r="C361" s="48"/>
      <c r="D361" s="46"/>
      <c r="E361" s="44"/>
      <c r="F361" s="33" t="s">
        <v>19</v>
      </c>
      <c r="G361" s="2" t="e">
        <f>+VLOOKUP(B361,Sheet1!A:A,1,0)</f>
        <v>#N/A</v>
      </c>
      <c r="K361" s="41"/>
    </row>
    <row r="362" spans="1:11" s="2" customFormat="1" ht="27.95" customHeight="1" x14ac:dyDescent="0.2">
      <c r="A362" s="50"/>
      <c r="B362" s="46"/>
      <c r="C362" s="48"/>
      <c r="D362" s="46"/>
      <c r="E362" s="44"/>
      <c r="F362" s="33" t="s">
        <v>17</v>
      </c>
      <c r="G362" s="2" t="e">
        <f>+VLOOKUP(B362,Sheet1!A:A,1,0)</f>
        <v>#N/A</v>
      </c>
      <c r="K362" s="41"/>
    </row>
    <row r="363" spans="1:11" s="2" customFormat="1" ht="36" customHeight="1" x14ac:dyDescent="0.2">
      <c r="A363" s="50">
        <v>143</v>
      </c>
      <c r="B363" s="46" t="s">
        <v>85</v>
      </c>
      <c r="C363" s="46"/>
      <c r="D363" s="46" t="s">
        <v>78</v>
      </c>
      <c r="E363" s="44">
        <v>250000</v>
      </c>
      <c r="F363" s="33" t="s">
        <v>17</v>
      </c>
      <c r="G363" s="2" t="str">
        <f>+VLOOKUP(B363,Sheet1!A:A,1,0)</f>
        <v>DTW007288</v>
      </c>
      <c r="K363" s="41"/>
    </row>
    <row r="364" spans="1:11" s="2" customFormat="1" ht="39" customHeight="1" x14ac:dyDescent="0.2">
      <c r="A364" s="50"/>
      <c r="B364" s="46"/>
      <c r="C364" s="46"/>
      <c r="D364" s="46"/>
      <c r="E364" s="44"/>
      <c r="F364" s="33" t="s">
        <v>41</v>
      </c>
      <c r="G364" s="2" t="e">
        <f>+VLOOKUP(B364,Sheet1!A:A,1,0)</f>
        <v>#N/A</v>
      </c>
      <c r="K364" s="41"/>
    </row>
    <row r="365" spans="1:11" s="2" customFormat="1" ht="27.95" customHeight="1" x14ac:dyDescent="0.2">
      <c r="A365" s="50">
        <v>144</v>
      </c>
      <c r="B365" s="46" t="s">
        <v>81</v>
      </c>
      <c r="C365" s="46"/>
      <c r="D365" s="46" t="s">
        <v>78</v>
      </c>
      <c r="E365" s="44">
        <v>210000</v>
      </c>
      <c r="F365" s="33" t="s">
        <v>9</v>
      </c>
      <c r="G365" s="2" t="str">
        <f>+VLOOKUP(B365,Sheet1!A:A,1,0)</f>
        <v>DTW005188</v>
      </c>
      <c r="K365" s="41"/>
    </row>
    <row r="366" spans="1:11" s="2" customFormat="1" ht="27.95" customHeight="1" x14ac:dyDescent="0.2">
      <c r="A366" s="50"/>
      <c r="B366" s="46"/>
      <c r="C366" s="46"/>
      <c r="D366" s="46"/>
      <c r="E366" s="44"/>
      <c r="F366" s="33" t="s">
        <v>19</v>
      </c>
      <c r="G366" s="2" t="e">
        <f>+VLOOKUP(B366,Sheet1!A:A,1,0)</f>
        <v>#N/A</v>
      </c>
      <c r="K366" s="41"/>
    </row>
    <row r="367" spans="1:11" s="2" customFormat="1" ht="27.95" customHeight="1" x14ac:dyDescent="0.2">
      <c r="A367" s="50"/>
      <c r="B367" s="46"/>
      <c r="C367" s="46"/>
      <c r="D367" s="46"/>
      <c r="E367" s="44"/>
      <c r="F367" s="33" t="s">
        <v>17</v>
      </c>
      <c r="G367" s="2" t="e">
        <f>+VLOOKUP(B367,Sheet1!A:A,1,0)</f>
        <v>#N/A</v>
      </c>
      <c r="K367" s="41"/>
    </row>
    <row r="368" spans="1:11" s="2" customFormat="1" ht="27.95" customHeight="1" x14ac:dyDescent="0.2">
      <c r="A368" s="50"/>
      <c r="B368" s="46"/>
      <c r="C368" s="46"/>
      <c r="D368" s="46"/>
      <c r="E368" s="44"/>
      <c r="F368" s="33" t="s">
        <v>21</v>
      </c>
      <c r="G368" s="2" t="e">
        <f>+VLOOKUP(B368,Sheet1!A:A,1,0)</f>
        <v>#N/A</v>
      </c>
      <c r="K368" s="41"/>
    </row>
    <row r="369" spans="1:11" s="2" customFormat="1" ht="27.95" customHeight="1" x14ac:dyDescent="0.2">
      <c r="A369" s="50">
        <v>145</v>
      </c>
      <c r="B369" s="46" t="s">
        <v>82</v>
      </c>
      <c r="C369" s="46"/>
      <c r="D369" s="46" t="s">
        <v>78</v>
      </c>
      <c r="E369" s="44">
        <v>210000</v>
      </c>
      <c r="F369" s="33" t="s">
        <v>7</v>
      </c>
      <c r="G369" s="2" t="str">
        <f>+VLOOKUP(B369,Sheet1!A:A,1,0)</f>
        <v>DTW006588</v>
      </c>
      <c r="K369" s="41"/>
    </row>
    <row r="370" spans="1:11" s="2" customFormat="1" ht="30" customHeight="1" x14ac:dyDescent="0.2">
      <c r="A370" s="50"/>
      <c r="B370" s="46"/>
      <c r="C370" s="46"/>
      <c r="D370" s="46"/>
      <c r="E370" s="44"/>
      <c r="F370" s="33" t="s">
        <v>134</v>
      </c>
      <c r="G370" s="2" t="e">
        <f>+VLOOKUP(B370,Sheet1!A:A,1,0)</f>
        <v>#N/A</v>
      </c>
      <c r="K370" s="41"/>
    </row>
    <row r="371" spans="1:11" s="2" customFormat="1" ht="30" customHeight="1" x14ac:dyDescent="0.2">
      <c r="A371" s="50"/>
      <c r="B371" s="46"/>
      <c r="C371" s="46"/>
      <c r="D371" s="46"/>
      <c r="E371" s="44"/>
      <c r="F371" s="33" t="s">
        <v>9</v>
      </c>
      <c r="G371" s="2" t="e">
        <f>+VLOOKUP(B371,Sheet1!A:A,1,0)</f>
        <v>#N/A</v>
      </c>
      <c r="K371" s="41"/>
    </row>
    <row r="372" spans="1:11" s="2" customFormat="1" ht="30" customHeight="1" x14ac:dyDescent="0.2">
      <c r="A372" s="50">
        <v>146</v>
      </c>
      <c r="B372" s="46" t="s">
        <v>83</v>
      </c>
      <c r="C372" s="46"/>
      <c r="D372" s="46" t="s">
        <v>78</v>
      </c>
      <c r="E372" s="44">
        <v>210000</v>
      </c>
      <c r="F372" s="33" t="s">
        <v>17</v>
      </c>
      <c r="G372" s="2" t="str">
        <f>+VLOOKUP(B372,Sheet1!A:A,1,0)</f>
        <v>DTW006688</v>
      </c>
      <c r="K372" s="41"/>
    </row>
    <row r="373" spans="1:11" s="2" customFormat="1" ht="30" customHeight="1" x14ac:dyDescent="0.2">
      <c r="A373" s="50"/>
      <c r="B373" s="46"/>
      <c r="C373" s="46"/>
      <c r="D373" s="46"/>
      <c r="E373" s="44"/>
      <c r="F373" s="33" t="s">
        <v>9</v>
      </c>
      <c r="G373" s="2" t="e">
        <f>+VLOOKUP(B373,Sheet1!A:A,1,0)</f>
        <v>#N/A</v>
      </c>
      <c r="K373" s="41"/>
    </row>
    <row r="374" spans="1:11" s="2" customFormat="1" ht="30" customHeight="1" x14ac:dyDescent="0.2">
      <c r="A374" s="50"/>
      <c r="B374" s="46"/>
      <c r="C374" s="46"/>
      <c r="D374" s="46"/>
      <c r="E374" s="44"/>
      <c r="F374" s="33" t="s">
        <v>41</v>
      </c>
      <c r="G374" s="2" t="e">
        <f>+VLOOKUP(B374,Sheet1!A:A,1,0)</f>
        <v>#N/A</v>
      </c>
      <c r="K374" s="41"/>
    </row>
    <row r="375" spans="1:11" s="2" customFormat="1" ht="28.5" customHeight="1" x14ac:dyDescent="0.2">
      <c r="A375" s="50">
        <v>147</v>
      </c>
      <c r="B375" s="46" t="s">
        <v>84</v>
      </c>
      <c r="C375" s="46"/>
      <c r="D375" s="46" t="s">
        <v>78</v>
      </c>
      <c r="E375" s="44">
        <v>220000</v>
      </c>
      <c r="F375" s="33" t="s">
        <v>19</v>
      </c>
      <c r="G375" s="2" t="str">
        <f>+VLOOKUP(B375,Sheet1!A:A,1,0)</f>
        <v>DTW006888</v>
      </c>
      <c r="K375" s="41"/>
    </row>
    <row r="376" spans="1:11" s="2" customFormat="1" ht="27" customHeight="1" x14ac:dyDescent="0.2">
      <c r="A376" s="50"/>
      <c r="B376" s="46"/>
      <c r="C376" s="46"/>
      <c r="D376" s="46"/>
      <c r="E376" s="44"/>
      <c r="F376" s="33" t="s">
        <v>17</v>
      </c>
      <c r="G376" s="2" t="e">
        <f>+VLOOKUP(B376,Sheet1!A:A,1,0)</f>
        <v>#N/A</v>
      </c>
      <c r="K376" s="41"/>
    </row>
    <row r="377" spans="1:11" s="2" customFormat="1" ht="32.1" customHeight="1" x14ac:dyDescent="0.2">
      <c r="A377" s="50"/>
      <c r="B377" s="46"/>
      <c r="C377" s="46"/>
      <c r="D377" s="46"/>
      <c r="E377" s="44"/>
      <c r="F377" s="33" t="s">
        <v>21</v>
      </c>
      <c r="G377" s="2" t="e">
        <f>+VLOOKUP(B377,Sheet1!A:A,1,0)</f>
        <v>#N/A</v>
      </c>
      <c r="K377" s="41"/>
    </row>
    <row r="378" spans="1:11" s="2" customFormat="1" ht="32.1" customHeight="1" x14ac:dyDescent="0.2">
      <c r="A378" s="50">
        <v>148</v>
      </c>
      <c r="B378" s="46" t="s">
        <v>80</v>
      </c>
      <c r="C378" s="46"/>
      <c r="D378" s="46" t="s">
        <v>78</v>
      </c>
      <c r="E378" s="44">
        <v>215000</v>
      </c>
      <c r="F378" s="33" t="s">
        <v>20</v>
      </c>
      <c r="G378" s="2" t="str">
        <f>+VLOOKUP(B378,Sheet1!A:A,1,0)</f>
        <v>DPW536000</v>
      </c>
      <c r="K378" s="41"/>
    </row>
    <row r="379" spans="1:11" s="2" customFormat="1" ht="32.1" customHeight="1" x14ac:dyDescent="0.2">
      <c r="A379" s="50"/>
      <c r="B379" s="46"/>
      <c r="C379" s="46"/>
      <c r="D379" s="46"/>
      <c r="E379" s="44"/>
      <c r="F379" s="33" t="s">
        <v>17</v>
      </c>
      <c r="G379" s="2" t="e">
        <f>+VLOOKUP(B379,Sheet1!A:A,1,0)</f>
        <v>#N/A</v>
      </c>
      <c r="K379" s="41"/>
    </row>
    <row r="380" spans="1:11" s="2" customFormat="1" ht="32.1" customHeight="1" x14ac:dyDescent="0.2">
      <c r="A380" s="50"/>
      <c r="B380" s="46"/>
      <c r="C380" s="46"/>
      <c r="D380" s="46"/>
      <c r="E380" s="44"/>
      <c r="F380" s="33" t="s">
        <v>19</v>
      </c>
      <c r="G380" s="2" t="e">
        <f>+VLOOKUP(B380,Sheet1!A:A,1,0)</f>
        <v>#N/A</v>
      </c>
      <c r="K380" s="41"/>
    </row>
    <row r="381" spans="1:11" s="2" customFormat="1" ht="27" customHeight="1" x14ac:dyDescent="0.2">
      <c r="A381" s="50">
        <v>149</v>
      </c>
      <c r="B381" s="46" t="s">
        <v>90</v>
      </c>
      <c r="C381" s="46"/>
      <c r="D381" s="46" t="s">
        <v>78</v>
      </c>
      <c r="E381" s="66">
        <v>73000</v>
      </c>
      <c r="F381" s="33" t="s">
        <v>39</v>
      </c>
      <c r="G381" s="2" t="str">
        <f>+VLOOKUP(B381,Sheet1!A:A,1,0)</f>
        <v>DEW003100</v>
      </c>
      <c r="K381" s="41"/>
    </row>
    <row r="382" spans="1:11" s="2" customFormat="1" ht="27" customHeight="1" x14ac:dyDescent="0.2">
      <c r="A382" s="50"/>
      <c r="B382" s="46"/>
      <c r="C382" s="46"/>
      <c r="D382" s="46"/>
      <c r="E382" s="66"/>
      <c r="F382" s="33" t="s">
        <v>12</v>
      </c>
      <c r="G382" s="2" t="e">
        <f>+VLOOKUP(B382,Sheet1!A:A,1,0)</f>
        <v>#N/A</v>
      </c>
      <c r="K382" s="41"/>
    </row>
    <row r="383" spans="1:11" s="2" customFormat="1" ht="27.75" customHeight="1" x14ac:dyDescent="0.2">
      <c r="A383" s="50"/>
      <c r="B383" s="46"/>
      <c r="C383" s="46"/>
      <c r="D383" s="46"/>
      <c r="E383" s="66"/>
      <c r="F383" s="33" t="s">
        <v>25</v>
      </c>
      <c r="G383" s="2" t="e">
        <f>+VLOOKUP(B383,Sheet1!A:A,1,0)</f>
        <v>#N/A</v>
      </c>
      <c r="K383" s="41"/>
    </row>
    <row r="384" spans="1:11" s="2" customFormat="1" ht="25.5" customHeight="1" x14ac:dyDescent="0.2">
      <c r="A384" s="50"/>
      <c r="B384" s="46"/>
      <c r="C384" s="46"/>
      <c r="D384" s="46"/>
      <c r="E384" s="66"/>
      <c r="F384" s="12" t="s">
        <v>19</v>
      </c>
      <c r="G384" s="2" t="e">
        <f>+VLOOKUP(B384,Sheet1!A:A,1,0)</f>
        <v>#N/A</v>
      </c>
      <c r="K384" s="41"/>
    </row>
    <row r="385" spans="1:11" s="2" customFormat="1" ht="27" customHeight="1" x14ac:dyDescent="0.2">
      <c r="A385" s="50"/>
      <c r="B385" s="46"/>
      <c r="C385" s="46"/>
      <c r="D385" s="46"/>
      <c r="E385" s="66"/>
      <c r="F385" s="12" t="s">
        <v>17</v>
      </c>
      <c r="G385" s="2" t="e">
        <f>+VLOOKUP(B385,Sheet1!A:A,1,0)</f>
        <v>#N/A</v>
      </c>
      <c r="K385" s="41"/>
    </row>
    <row r="386" spans="1:11" s="2" customFormat="1" ht="26.25" customHeight="1" x14ac:dyDescent="0.2">
      <c r="A386" s="63" t="s">
        <v>276</v>
      </c>
      <c r="B386" s="64"/>
      <c r="C386" s="64"/>
      <c r="D386" s="64"/>
      <c r="E386" s="64"/>
      <c r="F386" s="65"/>
      <c r="G386" s="2" t="e">
        <f>+VLOOKUP(B386,Sheet1!A:A,1,0)</f>
        <v>#N/A</v>
      </c>
      <c r="K386" s="41"/>
    </row>
    <row r="387" spans="1:11" s="2" customFormat="1" ht="27" customHeight="1" x14ac:dyDescent="0.2">
      <c r="A387" s="50">
        <v>150</v>
      </c>
      <c r="B387" s="46" t="s">
        <v>137</v>
      </c>
      <c r="C387" s="48"/>
      <c r="D387" s="46" t="s">
        <v>89</v>
      </c>
      <c r="E387" s="44">
        <v>320000</v>
      </c>
      <c r="F387" s="33" t="s">
        <v>17</v>
      </c>
      <c r="G387" s="2" t="str">
        <f>+VLOOKUP(B387,Sheet1!A:A,1,0)</f>
        <v>SBW001177</v>
      </c>
      <c r="K387" s="41"/>
    </row>
    <row r="388" spans="1:11" s="2" customFormat="1" ht="29.25" customHeight="1" x14ac:dyDescent="0.2">
      <c r="A388" s="50"/>
      <c r="B388" s="46"/>
      <c r="C388" s="48"/>
      <c r="D388" s="46"/>
      <c r="E388" s="44"/>
      <c r="F388" s="33" t="s">
        <v>41</v>
      </c>
      <c r="G388" s="2" t="e">
        <f>+VLOOKUP(B388,Sheet1!A:A,1,0)</f>
        <v>#N/A</v>
      </c>
      <c r="K388" s="41"/>
    </row>
    <row r="389" spans="1:11" s="2" customFormat="1" ht="30" customHeight="1" x14ac:dyDescent="0.2">
      <c r="A389" s="50"/>
      <c r="B389" s="46"/>
      <c r="C389" s="48"/>
      <c r="D389" s="46"/>
      <c r="E389" s="44"/>
      <c r="F389" s="33" t="s">
        <v>121</v>
      </c>
      <c r="G389" s="2" t="e">
        <f>+VLOOKUP(B389,Sheet1!A:A,1,0)</f>
        <v>#N/A</v>
      </c>
      <c r="K389" s="41"/>
    </row>
    <row r="390" spans="1:11" s="2" customFormat="1" ht="36.75" customHeight="1" x14ac:dyDescent="0.2">
      <c r="A390" s="50">
        <v>151</v>
      </c>
      <c r="B390" s="46" t="s">
        <v>173</v>
      </c>
      <c r="C390" s="48"/>
      <c r="D390" s="46" t="s">
        <v>89</v>
      </c>
      <c r="E390" s="44">
        <v>285000</v>
      </c>
      <c r="F390" s="33" t="s">
        <v>17</v>
      </c>
      <c r="G390" s="2" t="str">
        <f>+VLOOKUP(B390,Sheet1!A:A,1,0)</f>
        <v>SBW001477</v>
      </c>
      <c r="K390" s="41"/>
    </row>
    <row r="391" spans="1:11" s="2" customFormat="1" ht="37.5" customHeight="1" x14ac:dyDescent="0.2">
      <c r="A391" s="50"/>
      <c r="B391" s="46"/>
      <c r="C391" s="48"/>
      <c r="D391" s="46"/>
      <c r="E391" s="44"/>
      <c r="F391" s="33" t="s">
        <v>41</v>
      </c>
      <c r="G391" s="2" t="e">
        <f>+VLOOKUP(B391,Sheet1!A:A,1,0)</f>
        <v>#N/A</v>
      </c>
      <c r="K391" s="41"/>
    </row>
    <row r="392" spans="1:11" s="2" customFormat="1" ht="30" customHeight="1" x14ac:dyDescent="0.2">
      <c r="A392" s="50">
        <v>152</v>
      </c>
      <c r="B392" s="46" t="s">
        <v>136</v>
      </c>
      <c r="C392" s="48"/>
      <c r="D392" s="46" t="s">
        <v>89</v>
      </c>
      <c r="E392" s="44">
        <v>285000</v>
      </c>
      <c r="F392" s="33" t="s">
        <v>12</v>
      </c>
      <c r="G392" s="2" t="str">
        <f>+VLOOKUP(B392,Sheet1!A:A,1,0)</f>
        <v>SBW000977</v>
      </c>
      <c r="K392" s="41"/>
    </row>
    <row r="393" spans="1:11" s="2" customFormat="1" ht="30" customHeight="1" x14ac:dyDescent="0.2">
      <c r="A393" s="50"/>
      <c r="B393" s="46"/>
      <c r="C393" s="48"/>
      <c r="D393" s="46"/>
      <c r="E393" s="44"/>
      <c r="F393" s="33" t="s">
        <v>17</v>
      </c>
      <c r="G393" s="2" t="e">
        <f>+VLOOKUP(B393,Sheet1!A:A,1,0)</f>
        <v>#N/A</v>
      </c>
      <c r="K393" s="41"/>
    </row>
    <row r="394" spans="1:11" s="2" customFormat="1" ht="30" customHeight="1" x14ac:dyDescent="0.2">
      <c r="A394" s="50"/>
      <c r="B394" s="46"/>
      <c r="C394" s="48"/>
      <c r="D394" s="46"/>
      <c r="E394" s="44"/>
      <c r="F394" s="33" t="s">
        <v>91</v>
      </c>
      <c r="G394" s="2" t="e">
        <f>+VLOOKUP(B394,Sheet1!A:A,1,0)</f>
        <v>#N/A</v>
      </c>
      <c r="K394" s="41"/>
    </row>
    <row r="395" spans="1:11" s="2" customFormat="1" ht="30" customHeight="1" x14ac:dyDescent="0.2">
      <c r="A395" s="50">
        <v>153</v>
      </c>
      <c r="B395" s="46" t="s">
        <v>174</v>
      </c>
      <c r="C395" s="48"/>
      <c r="D395" s="46" t="s">
        <v>89</v>
      </c>
      <c r="E395" s="44">
        <v>320000</v>
      </c>
      <c r="F395" s="33" t="s">
        <v>17</v>
      </c>
      <c r="G395" s="2" t="str">
        <f>+VLOOKUP(B395,Sheet1!A:A,1,0)</f>
        <v>SBW001677</v>
      </c>
      <c r="K395" s="41"/>
    </row>
    <row r="396" spans="1:11" s="2" customFormat="1" ht="30" customHeight="1" x14ac:dyDescent="0.2">
      <c r="A396" s="50"/>
      <c r="B396" s="46"/>
      <c r="C396" s="48"/>
      <c r="D396" s="46"/>
      <c r="E396" s="44"/>
      <c r="F396" s="33" t="s">
        <v>156</v>
      </c>
      <c r="G396" s="2" t="e">
        <f>+VLOOKUP(B396,Sheet1!A:A,1,0)</f>
        <v>#N/A</v>
      </c>
      <c r="K396" s="41"/>
    </row>
    <row r="397" spans="1:11" s="2" customFormat="1" ht="30" customHeight="1" x14ac:dyDescent="0.2">
      <c r="A397" s="50"/>
      <c r="B397" s="46"/>
      <c r="C397" s="48"/>
      <c r="D397" s="46"/>
      <c r="E397" s="44"/>
      <c r="F397" s="33" t="s">
        <v>138</v>
      </c>
      <c r="G397" s="2" t="e">
        <f>+VLOOKUP(B397,Sheet1!A:A,1,0)</f>
        <v>#N/A</v>
      </c>
      <c r="K397" s="41"/>
    </row>
    <row r="398" spans="1:11" s="2" customFormat="1" ht="30" customHeight="1" x14ac:dyDescent="0.2">
      <c r="A398" s="63" t="s">
        <v>277</v>
      </c>
      <c r="B398" s="64"/>
      <c r="C398" s="64"/>
      <c r="D398" s="64"/>
      <c r="E398" s="64"/>
      <c r="F398" s="65"/>
      <c r="G398" s="2" t="e">
        <f>+VLOOKUP(B398,Sheet1!A:A,1,0)</f>
        <v>#N/A</v>
      </c>
      <c r="K398" s="41"/>
    </row>
    <row r="399" spans="1:11" s="23" customFormat="1" ht="37.5" customHeight="1" x14ac:dyDescent="0.2">
      <c r="A399" s="50">
        <v>154</v>
      </c>
      <c r="B399" s="48" t="s">
        <v>126</v>
      </c>
      <c r="C399" s="48"/>
      <c r="D399" s="48" t="s">
        <v>50</v>
      </c>
      <c r="E399" s="53">
        <v>90000</v>
      </c>
      <c r="F399" s="14" t="s">
        <v>17</v>
      </c>
      <c r="G399" s="2" t="str">
        <f>+VLOOKUP(B399,Sheet1!A:A,1,0)</f>
        <v>DLM020500</v>
      </c>
      <c r="K399" s="42"/>
    </row>
    <row r="400" spans="1:11" s="23" customFormat="1" ht="35.1" customHeight="1" x14ac:dyDescent="0.2">
      <c r="A400" s="50"/>
      <c r="B400" s="48"/>
      <c r="C400" s="48"/>
      <c r="D400" s="48"/>
      <c r="E400" s="53"/>
      <c r="F400" s="14" t="s">
        <v>12</v>
      </c>
      <c r="G400" s="2" t="e">
        <f>+VLOOKUP(B400,Sheet1!A:A,1,0)</f>
        <v>#N/A</v>
      </c>
      <c r="K400" s="42"/>
    </row>
    <row r="401" spans="1:11" s="2" customFormat="1" ht="35.1" customHeight="1" x14ac:dyDescent="0.2">
      <c r="A401" s="50">
        <v>155</v>
      </c>
      <c r="B401" s="46" t="s">
        <v>128</v>
      </c>
      <c r="C401" s="48"/>
      <c r="D401" s="46" t="s">
        <v>50</v>
      </c>
      <c r="E401" s="44">
        <v>68000</v>
      </c>
      <c r="F401" s="33" t="s">
        <v>25</v>
      </c>
      <c r="G401" s="2" t="str">
        <f>+VLOOKUP(B401,Sheet1!A:A,1,0)</f>
        <v>DLM020100</v>
      </c>
      <c r="K401" s="41"/>
    </row>
    <row r="402" spans="1:11" s="2" customFormat="1" ht="35.1" customHeight="1" x14ac:dyDescent="0.2">
      <c r="A402" s="50"/>
      <c r="B402" s="46"/>
      <c r="C402" s="48"/>
      <c r="D402" s="46"/>
      <c r="E402" s="44"/>
      <c r="F402" s="33" t="s">
        <v>12</v>
      </c>
      <c r="G402" s="2" t="e">
        <f>+VLOOKUP(B402,Sheet1!A:A,1,0)</f>
        <v>#N/A</v>
      </c>
      <c r="K402" s="41"/>
    </row>
    <row r="403" spans="1:11" s="2" customFormat="1" ht="67.5" customHeight="1" x14ac:dyDescent="0.2">
      <c r="A403" s="29">
        <v>156</v>
      </c>
      <c r="B403" s="31" t="s">
        <v>127</v>
      </c>
      <c r="C403" s="24"/>
      <c r="D403" s="31" t="s">
        <v>50</v>
      </c>
      <c r="E403" s="30">
        <v>80000</v>
      </c>
      <c r="F403" s="33" t="s">
        <v>9</v>
      </c>
      <c r="G403" s="2" t="str">
        <f>+VLOOKUP(B403,Sheet1!A:A,1,0)</f>
        <v>SLM028500</v>
      </c>
      <c r="K403" s="41"/>
    </row>
    <row r="404" spans="1:11" s="2" customFormat="1" ht="24.95" customHeight="1" x14ac:dyDescent="0.2">
      <c r="A404" s="50">
        <v>157</v>
      </c>
      <c r="B404" s="46" t="s">
        <v>129</v>
      </c>
      <c r="C404" s="48"/>
      <c r="D404" s="46" t="s">
        <v>50</v>
      </c>
      <c r="E404" s="44">
        <v>65000</v>
      </c>
      <c r="F404" s="33" t="s">
        <v>17</v>
      </c>
      <c r="G404" s="2" t="str">
        <f>+VLOOKUP(B404,Sheet1!A:A,1,0)</f>
        <v>SLM028900</v>
      </c>
      <c r="K404" s="41"/>
    </row>
    <row r="405" spans="1:11" s="2" customFormat="1" ht="24.95" customHeight="1" x14ac:dyDescent="0.2">
      <c r="A405" s="50"/>
      <c r="B405" s="46"/>
      <c r="C405" s="48"/>
      <c r="D405" s="46"/>
      <c r="E405" s="44"/>
      <c r="F405" s="33" t="s">
        <v>19</v>
      </c>
      <c r="G405" s="2" t="e">
        <f>+VLOOKUP(B405,Sheet1!A:A,1,0)</f>
        <v>#N/A</v>
      </c>
      <c r="K405" s="41"/>
    </row>
    <row r="406" spans="1:11" s="2" customFormat="1" ht="24.95" customHeight="1" x14ac:dyDescent="0.2">
      <c r="A406" s="50"/>
      <c r="B406" s="46"/>
      <c r="C406" s="48"/>
      <c r="D406" s="46"/>
      <c r="E406" s="44"/>
      <c r="F406" s="33" t="s">
        <v>25</v>
      </c>
      <c r="G406" s="2" t="e">
        <f>+VLOOKUP(B406,Sheet1!A:A,1,0)</f>
        <v>#N/A</v>
      </c>
      <c r="K406" s="41"/>
    </row>
    <row r="407" spans="1:11" s="2" customFormat="1" ht="35.1" customHeight="1" x14ac:dyDescent="0.2">
      <c r="A407" s="50">
        <v>158</v>
      </c>
      <c r="B407" s="46" t="s">
        <v>86</v>
      </c>
      <c r="C407" s="48"/>
      <c r="D407" s="46" t="s">
        <v>78</v>
      </c>
      <c r="E407" s="44">
        <v>63000</v>
      </c>
      <c r="F407" s="33" t="s">
        <v>37</v>
      </c>
      <c r="G407" s="2" t="str">
        <f>+VLOOKUP(B407,Sheet1!A:A,1,0)</f>
        <v>SLW037700</v>
      </c>
      <c r="K407" s="41"/>
    </row>
    <row r="408" spans="1:11" s="2" customFormat="1" ht="35.1" customHeight="1" x14ac:dyDescent="0.2">
      <c r="A408" s="50"/>
      <c r="B408" s="46"/>
      <c r="C408" s="48"/>
      <c r="D408" s="46"/>
      <c r="E408" s="44"/>
      <c r="F408" s="33" t="s">
        <v>9</v>
      </c>
      <c r="G408" s="2" t="e">
        <f>+VLOOKUP(B408,Sheet1!A:A,1,0)</f>
        <v>#N/A</v>
      </c>
      <c r="K408" s="41"/>
    </row>
    <row r="409" spans="1:11" s="2" customFormat="1" ht="24.95" customHeight="1" x14ac:dyDescent="0.2">
      <c r="A409" s="50">
        <v>159</v>
      </c>
      <c r="B409" s="46" t="s">
        <v>87</v>
      </c>
      <c r="C409" s="48"/>
      <c r="D409" s="46" t="s">
        <v>78</v>
      </c>
      <c r="E409" s="44">
        <v>61000</v>
      </c>
      <c r="F409" s="33" t="s">
        <v>37</v>
      </c>
      <c r="G409" s="2" t="str">
        <f>+VLOOKUP(B409,Sheet1!A:A,1,0)</f>
        <v>SLW038300</v>
      </c>
      <c r="K409" s="41"/>
    </row>
    <row r="410" spans="1:11" s="2" customFormat="1" ht="24.95" customHeight="1" x14ac:dyDescent="0.2">
      <c r="A410" s="50"/>
      <c r="B410" s="46"/>
      <c r="C410" s="48"/>
      <c r="D410" s="46"/>
      <c r="E410" s="44"/>
      <c r="F410" s="33" t="s">
        <v>14</v>
      </c>
      <c r="G410" s="2" t="e">
        <f>+VLOOKUP(B410,Sheet1!A:A,1,0)</f>
        <v>#N/A</v>
      </c>
      <c r="K410" s="41"/>
    </row>
    <row r="411" spans="1:11" s="2" customFormat="1" ht="24.95" customHeight="1" x14ac:dyDescent="0.2">
      <c r="A411" s="50"/>
      <c r="B411" s="46"/>
      <c r="C411" s="48"/>
      <c r="D411" s="46"/>
      <c r="E411" s="44"/>
      <c r="F411" s="33" t="s">
        <v>9</v>
      </c>
      <c r="G411" s="2" t="e">
        <f>+VLOOKUP(B411,Sheet1!A:A,1,0)</f>
        <v>#N/A</v>
      </c>
      <c r="K411" s="41"/>
    </row>
    <row r="412" spans="1:11" s="2" customFormat="1" ht="35.1" customHeight="1" x14ac:dyDescent="0.2">
      <c r="A412" s="50">
        <v>160</v>
      </c>
      <c r="B412" s="46" t="s">
        <v>259</v>
      </c>
      <c r="C412" s="48"/>
      <c r="D412" s="31" t="s">
        <v>6</v>
      </c>
      <c r="E412" s="30">
        <v>85000</v>
      </c>
      <c r="F412" s="33" t="s">
        <v>17</v>
      </c>
      <c r="G412" s="2" t="str">
        <f>+VLOOKUP(B412,Sheet1!A:A,1,0)</f>
        <v>DLB008599</v>
      </c>
      <c r="K412" s="41"/>
    </row>
    <row r="413" spans="1:11" s="2" customFormat="1" ht="35.1" customHeight="1" x14ac:dyDescent="0.2">
      <c r="A413" s="50"/>
      <c r="B413" s="46"/>
      <c r="C413" s="48"/>
      <c r="D413" s="31" t="s">
        <v>8</v>
      </c>
      <c r="E413" s="30">
        <v>88000</v>
      </c>
      <c r="F413" s="33" t="s">
        <v>15</v>
      </c>
      <c r="G413" s="2" t="e">
        <f>+VLOOKUP(B413,Sheet1!A:A,1,0)</f>
        <v>#N/A</v>
      </c>
      <c r="K413" s="41"/>
    </row>
    <row r="414" spans="1:11" s="2" customFormat="1" ht="35.1" customHeight="1" x14ac:dyDescent="0.2">
      <c r="A414" s="50">
        <v>161</v>
      </c>
      <c r="B414" s="46" t="s">
        <v>260</v>
      </c>
      <c r="C414" s="48"/>
      <c r="D414" s="31" t="s">
        <v>6</v>
      </c>
      <c r="E414" s="30">
        <v>85000</v>
      </c>
      <c r="F414" s="33" t="s">
        <v>20</v>
      </c>
      <c r="G414" s="2" t="str">
        <f>+VLOOKUP(B414,Sheet1!A:A,1,0)</f>
        <v>DLB009699</v>
      </c>
      <c r="K414" s="41"/>
    </row>
    <row r="415" spans="1:11" s="2" customFormat="1" ht="35.1" customHeight="1" x14ac:dyDescent="0.2">
      <c r="A415" s="50"/>
      <c r="B415" s="46"/>
      <c r="C415" s="48"/>
      <c r="D415" s="31" t="s">
        <v>8</v>
      </c>
      <c r="E415" s="30">
        <v>88000</v>
      </c>
      <c r="F415" s="33" t="s">
        <v>39</v>
      </c>
      <c r="G415" s="2" t="e">
        <f>+VLOOKUP(B415,Sheet1!A:A,1,0)</f>
        <v>#N/A</v>
      </c>
      <c r="K415" s="41"/>
    </row>
    <row r="416" spans="1:11" s="2" customFormat="1" ht="35.1" customHeight="1" x14ac:dyDescent="0.2">
      <c r="A416" s="50">
        <v>162</v>
      </c>
      <c r="B416" s="46" t="s">
        <v>47</v>
      </c>
      <c r="C416" s="48"/>
      <c r="D416" s="46" t="s">
        <v>33</v>
      </c>
      <c r="E416" s="44">
        <v>99000</v>
      </c>
      <c r="F416" s="33" t="s">
        <v>37</v>
      </c>
      <c r="G416" s="2" t="str">
        <f>+VLOOKUP(B416,Sheet1!A:A,1,0)</f>
        <v>DLG021011</v>
      </c>
      <c r="K416" s="41"/>
    </row>
    <row r="417" spans="1:11" s="2" customFormat="1" ht="35.1" customHeight="1" x14ac:dyDescent="0.2">
      <c r="A417" s="50"/>
      <c r="B417" s="46"/>
      <c r="C417" s="48"/>
      <c r="D417" s="46"/>
      <c r="E417" s="44"/>
      <c r="F417" s="33" t="s">
        <v>38</v>
      </c>
      <c r="G417" s="2" t="e">
        <f>+VLOOKUP(B417,Sheet1!A:A,1,0)</f>
        <v>#N/A</v>
      </c>
      <c r="K417" s="41"/>
    </row>
    <row r="418" spans="1:11" s="2" customFormat="1" ht="35.1" customHeight="1" x14ac:dyDescent="0.2">
      <c r="A418" s="50">
        <v>163</v>
      </c>
      <c r="B418" s="46" t="s">
        <v>261</v>
      </c>
      <c r="C418" s="48"/>
      <c r="D418" s="31" t="s">
        <v>6</v>
      </c>
      <c r="E418" s="30">
        <v>60000</v>
      </c>
      <c r="F418" s="33" t="s">
        <v>37</v>
      </c>
      <c r="G418" s="2" t="str">
        <f>+VLOOKUP(B418,Sheet1!A:A,1,0)</f>
        <v>SLG009900</v>
      </c>
      <c r="K418" s="41"/>
    </row>
    <row r="419" spans="1:11" s="2" customFormat="1" ht="35.1" customHeight="1" x14ac:dyDescent="0.2">
      <c r="A419" s="50"/>
      <c r="B419" s="46"/>
      <c r="C419" s="48"/>
      <c r="D419" s="31" t="s">
        <v>8</v>
      </c>
      <c r="E419" s="30">
        <v>63000</v>
      </c>
      <c r="F419" s="33" t="s">
        <v>9</v>
      </c>
      <c r="G419" s="2" t="e">
        <f>+VLOOKUP(B419,Sheet1!A:A,1,0)</f>
        <v>#N/A</v>
      </c>
      <c r="K419" s="41"/>
    </row>
    <row r="420" spans="1:11" s="2" customFormat="1" ht="30" customHeight="1" x14ac:dyDescent="0.2">
      <c r="A420" s="63" t="s">
        <v>278</v>
      </c>
      <c r="B420" s="64"/>
      <c r="C420" s="64"/>
      <c r="D420" s="64"/>
      <c r="E420" s="64"/>
      <c r="F420" s="65"/>
      <c r="G420" s="2" t="e">
        <f>+VLOOKUP(B420,Sheet1!A:A,1,0)</f>
        <v>#N/A</v>
      </c>
      <c r="K420" s="41"/>
    </row>
    <row r="421" spans="1:11" s="2" customFormat="1" ht="73.5" customHeight="1" x14ac:dyDescent="0.2">
      <c r="A421" s="29">
        <v>164</v>
      </c>
      <c r="B421" s="31" t="s">
        <v>264</v>
      </c>
      <c r="C421" s="24"/>
      <c r="D421" s="31" t="s">
        <v>50</v>
      </c>
      <c r="E421" s="30">
        <v>150000</v>
      </c>
      <c r="F421" s="33" t="s">
        <v>17</v>
      </c>
      <c r="G421" s="2" t="str">
        <f>+VLOOKUP(B421,Sheet1!A:A,1,0)</f>
        <v>DXM145100</v>
      </c>
      <c r="K421" s="41"/>
    </row>
    <row r="422" spans="1:11" s="2" customFormat="1" ht="39.75" customHeight="1" x14ac:dyDescent="0.2">
      <c r="A422" s="50">
        <v>165</v>
      </c>
      <c r="B422" s="46" t="s">
        <v>265</v>
      </c>
      <c r="C422" s="48"/>
      <c r="D422" s="46" t="s">
        <v>50</v>
      </c>
      <c r="E422" s="44">
        <v>185000</v>
      </c>
      <c r="F422" s="33" t="s">
        <v>19</v>
      </c>
      <c r="G422" s="2" t="str">
        <f>+VLOOKUP(B422,Sheet1!A:A,1,0)</f>
        <v>SXM026400</v>
      </c>
      <c r="K422" s="41"/>
    </row>
    <row r="423" spans="1:11" s="2" customFormat="1" ht="34.5" customHeight="1" x14ac:dyDescent="0.2">
      <c r="A423" s="50"/>
      <c r="B423" s="46"/>
      <c r="C423" s="48"/>
      <c r="D423" s="46"/>
      <c r="E423" s="44"/>
      <c r="F423" s="33" t="s">
        <v>25</v>
      </c>
      <c r="G423" s="2" t="e">
        <f>+VLOOKUP(B423,Sheet1!A:A,1,0)</f>
        <v>#N/A</v>
      </c>
      <c r="K423" s="41"/>
    </row>
    <row r="424" spans="1:11" s="2" customFormat="1" ht="72" customHeight="1" x14ac:dyDescent="0.2">
      <c r="A424" s="29">
        <v>166</v>
      </c>
      <c r="B424" s="31" t="s">
        <v>266</v>
      </c>
      <c r="C424" s="24"/>
      <c r="D424" s="31" t="s">
        <v>50</v>
      </c>
      <c r="E424" s="30">
        <v>135000</v>
      </c>
      <c r="F424" s="33" t="s">
        <v>17</v>
      </c>
      <c r="G424" s="2" t="str">
        <f>+VLOOKUP(B424,Sheet1!A:A,1,0)</f>
        <v>DXW183500</v>
      </c>
      <c r="K424" s="41"/>
    </row>
    <row r="425" spans="1:11" s="2" customFormat="1" ht="37.5" customHeight="1" x14ac:dyDescent="0.2">
      <c r="A425" s="50">
        <v>167</v>
      </c>
      <c r="B425" s="46" t="s">
        <v>267</v>
      </c>
      <c r="C425" s="48"/>
      <c r="D425" s="46" t="s">
        <v>78</v>
      </c>
      <c r="E425" s="44">
        <v>195000</v>
      </c>
      <c r="F425" s="33" t="s">
        <v>14</v>
      </c>
      <c r="G425" s="2" t="str">
        <f>+VLOOKUP(B425,Sheet1!A:A,1,0)</f>
        <v>SXW094600</v>
      </c>
      <c r="K425" s="41"/>
    </row>
    <row r="426" spans="1:11" s="2" customFormat="1" ht="45" customHeight="1" x14ac:dyDescent="0.2">
      <c r="A426" s="50"/>
      <c r="B426" s="46"/>
      <c r="C426" s="48"/>
      <c r="D426" s="46"/>
      <c r="E426" s="44"/>
      <c r="F426" s="33" t="s">
        <v>12</v>
      </c>
      <c r="G426" s="2" t="e">
        <f>+VLOOKUP(B426,Sheet1!A:A,1,0)</f>
        <v>#N/A</v>
      </c>
      <c r="K426" s="41"/>
    </row>
    <row r="427" spans="1:11" s="2" customFormat="1" ht="39.75" customHeight="1" x14ac:dyDescent="0.2">
      <c r="A427" s="50">
        <v>168</v>
      </c>
      <c r="B427" s="46" t="s">
        <v>268</v>
      </c>
      <c r="C427" s="48"/>
      <c r="D427" s="46" t="s">
        <v>78</v>
      </c>
      <c r="E427" s="44">
        <v>195000</v>
      </c>
      <c r="F427" s="33" t="s">
        <v>17</v>
      </c>
      <c r="G427" s="2" t="str">
        <f>+VLOOKUP(B427,Sheet1!A:A,1,0)</f>
        <v>SXW0925</v>
      </c>
      <c r="K427" s="41"/>
    </row>
    <row r="428" spans="1:11" s="2" customFormat="1" ht="36.75" customHeight="1" x14ac:dyDescent="0.2">
      <c r="A428" s="50"/>
      <c r="B428" s="46"/>
      <c r="C428" s="48"/>
      <c r="D428" s="46"/>
      <c r="E428" s="44"/>
      <c r="F428" s="33" t="s">
        <v>7</v>
      </c>
      <c r="G428" s="2" t="e">
        <f>+VLOOKUP(B428,Sheet1!A:A,1,0)</f>
        <v>#N/A</v>
      </c>
      <c r="K428" s="41"/>
    </row>
    <row r="429" spans="1:11" s="2" customFormat="1" ht="38.25" customHeight="1" x14ac:dyDescent="0.2">
      <c r="A429" s="50"/>
      <c r="B429" s="46"/>
      <c r="C429" s="48"/>
      <c r="D429" s="46"/>
      <c r="E429" s="44"/>
      <c r="F429" s="33" t="s">
        <v>19</v>
      </c>
      <c r="G429" s="2" t="e">
        <f>+VLOOKUP(B429,Sheet1!A:A,1,0)</f>
        <v>#N/A</v>
      </c>
      <c r="K429" s="41"/>
    </row>
    <row r="430" spans="1:11" s="2" customFormat="1" ht="36.75" customHeight="1" x14ac:dyDescent="0.2">
      <c r="A430" s="50">
        <v>169</v>
      </c>
      <c r="B430" s="46" t="s">
        <v>131</v>
      </c>
      <c r="C430" s="48"/>
      <c r="D430" s="46" t="s">
        <v>78</v>
      </c>
      <c r="E430" s="44">
        <v>175000</v>
      </c>
      <c r="F430" s="33" t="s">
        <v>19</v>
      </c>
      <c r="G430" s="2" t="str">
        <f>+VLOOKUP(B430,Sheet1!A:A,1,0)</f>
        <v>SXW092700</v>
      </c>
      <c r="K430" s="41"/>
    </row>
    <row r="431" spans="1:11" s="2" customFormat="1" ht="39.75" customHeight="1" x14ac:dyDescent="0.2">
      <c r="A431" s="50"/>
      <c r="B431" s="46"/>
      <c r="C431" s="48"/>
      <c r="D431" s="46"/>
      <c r="E431" s="44"/>
      <c r="F431" s="33" t="s">
        <v>25</v>
      </c>
      <c r="G431" s="2" t="e">
        <f>+VLOOKUP(B431,Sheet1!A:A,1,0)</f>
        <v>#N/A</v>
      </c>
      <c r="K431" s="41"/>
    </row>
    <row r="432" spans="1:11" s="2" customFormat="1" ht="35.25" customHeight="1" x14ac:dyDescent="0.2">
      <c r="A432" s="50"/>
      <c r="B432" s="46"/>
      <c r="C432" s="48"/>
      <c r="D432" s="46"/>
      <c r="E432" s="44"/>
      <c r="F432" s="33" t="s">
        <v>7</v>
      </c>
      <c r="G432" s="2" t="e">
        <f>+VLOOKUP(B432,Sheet1!A:A,1,0)</f>
        <v>#N/A</v>
      </c>
      <c r="K432" s="41"/>
    </row>
    <row r="433" spans="1:11" s="2" customFormat="1" ht="37.5" customHeight="1" x14ac:dyDescent="0.2">
      <c r="A433" s="50">
        <v>170</v>
      </c>
      <c r="B433" s="46" t="s">
        <v>269</v>
      </c>
      <c r="C433" s="48"/>
      <c r="D433" s="46" t="s">
        <v>78</v>
      </c>
      <c r="E433" s="44">
        <v>145000</v>
      </c>
      <c r="F433" s="33" t="s">
        <v>19</v>
      </c>
      <c r="G433" s="2" t="str">
        <f>+VLOOKUP(B433,Sheet1!A:A,1,0)</f>
        <v>SXW0938</v>
      </c>
      <c r="K433" s="41"/>
    </row>
    <row r="434" spans="1:11" s="2" customFormat="1" ht="36.75" customHeight="1" thickBot="1" x14ac:dyDescent="0.25">
      <c r="A434" s="51"/>
      <c r="B434" s="47"/>
      <c r="C434" s="49"/>
      <c r="D434" s="47"/>
      <c r="E434" s="45"/>
      <c r="F434" s="17" t="s">
        <v>39</v>
      </c>
      <c r="G434" s="2" t="e">
        <f>+VLOOKUP(B434,Sheet1!A:A,1,0)</f>
        <v>#N/A</v>
      </c>
      <c r="K434" s="41"/>
    </row>
    <row r="435" spans="1:11" ht="21" customHeight="1" thickTop="1" x14ac:dyDescent="0.2">
      <c r="F435" s="11"/>
    </row>
    <row r="436" spans="1:11" ht="25.5" customHeight="1" thickBot="1" x14ac:dyDescent="0.25">
      <c r="F436" s="16"/>
    </row>
    <row r="437" spans="1:11" ht="21.75" customHeight="1" thickTop="1" x14ac:dyDescent="0.2">
      <c r="B437" s="37" t="s">
        <v>0</v>
      </c>
      <c r="C437" s="38" t="s">
        <v>180</v>
      </c>
      <c r="D437" s="39" t="s">
        <v>181</v>
      </c>
      <c r="F437" s="16"/>
    </row>
    <row r="438" spans="1:11" ht="21.75" customHeight="1" x14ac:dyDescent="0.2">
      <c r="B438" s="32">
        <v>1</v>
      </c>
      <c r="C438" s="18" t="s">
        <v>182</v>
      </c>
      <c r="D438" s="19">
        <v>23</v>
      </c>
      <c r="F438" s="16"/>
    </row>
    <row r="439" spans="1:11" ht="21.95" customHeight="1" x14ac:dyDescent="0.2">
      <c r="B439" s="32">
        <v>2</v>
      </c>
      <c r="C439" s="18" t="s">
        <v>183</v>
      </c>
      <c r="D439" s="19">
        <v>18</v>
      </c>
      <c r="F439" s="16"/>
    </row>
    <row r="440" spans="1:11" ht="21.95" customHeight="1" x14ac:dyDescent="0.2">
      <c r="B440" s="32">
        <v>3</v>
      </c>
      <c r="C440" s="18" t="s">
        <v>184</v>
      </c>
      <c r="D440" s="19">
        <v>38</v>
      </c>
      <c r="F440" s="16"/>
    </row>
    <row r="441" spans="1:11" ht="21.95" customHeight="1" x14ac:dyDescent="0.2">
      <c r="B441" s="32">
        <v>4</v>
      </c>
      <c r="C441" s="18" t="s">
        <v>175</v>
      </c>
      <c r="D441" s="19">
        <v>17</v>
      </c>
      <c r="F441" s="16"/>
    </row>
    <row r="442" spans="1:11" ht="21.95" customHeight="1" x14ac:dyDescent="0.2">
      <c r="B442" s="32">
        <v>5</v>
      </c>
      <c r="C442" s="18" t="s">
        <v>176</v>
      </c>
      <c r="D442" s="19">
        <v>11</v>
      </c>
      <c r="F442" s="16"/>
    </row>
    <row r="443" spans="1:11" ht="21.95" customHeight="1" x14ac:dyDescent="0.2">
      <c r="B443" s="32">
        <v>6</v>
      </c>
      <c r="C443" s="18" t="s">
        <v>179</v>
      </c>
      <c r="D443" s="19">
        <v>7</v>
      </c>
      <c r="F443" s="16"/>
    </row>
    <row r="444" spans="1:11" ht="21.95" customHeight="1" x14ac:dyDescent="0.2">
      <c r="B444" s="32">
        <v>7</v>
      </c>
      <c r="C444" s="18" t="s">
        <v>177</v>
      </c>
      <c r="D444" s="19">
        <v>17</v>
      </c>
      <c r="F444" s="16"/>
    </row>
    <row r="445" spans="1:11" ht="21.95" customHeight="1" x14ac:dyDescent="0.2">
      <c r="A445" s="40"/>
      <c r="B445" s="32">
        <v>8</v>
      </c>
      <c r="C445" s="18" t="s">
        <v>257</v>
      </c>
      <c r="D445" s="19">
        <v>6</v>
      </c>
      <c r="F445" s="40"/>
    </row>
    <row r="446" spans="1:11" ht="21.95" customHeight="1" x14ac:dyDescent="0.2">
      <c r="B446" s="32">
        <v>9</v>
      </c>
      <c r="C446" s="18" t="s">
        <v>178</v>
      </c>
      <c r="D446" s="19">
        <v>12</v>
      </c>
      <c r="F446" s="16"/>
    </row>
    <row r="447" spans="1:11" ht="21.95" customHeight="1" x14ac:dyDescent="0.2">
      <c r="A447" s="40"/>
      <c r="B447" s="32">
        <v>10</v>
      </c>
      <c r="C447" s="18" t="s">
        <v>185</v>
      </c>
      <c r="D447" s="19">
        <v>4</v>
      </c>
      <c r="F447" s="40"/>
    </row>
    <row r="448" spans="1:11" ht="21.95" customHeight="1" x14ac:dyDescent="0.2">
      <c r="A448" s="40"/>
      <c r="B448" s="32">
        <v>11</v>
      </c>
      <c r="C448" s="18" t="s">
        <v>262</v>
      </c>
      <c r="D448" s="19">
        <v>10</v>
      </c>
      <c r="F448" s="40"/>
    </row>
    <row r="449" spans="1:6" ht="21.95" customHeight="1" x14ac:dyDescent="0.2">
      <c r="A449" s="40"/>
      <c r="B449" s="32">
        <v>12</v>
      </c>
      <c r="C449" s="18" t="s">
        <v>263</v>
      </c>
      <c r="D449" s="19">
        <v>7</v>
      </c>
      <c r="F449" s="40"/>
    </row>
    <row r="450" spans="1:6" ht="21.95" customHeight="1" thickBot="1" x14ac:dyDescent="0.25">
      <c r="B450" s="61" t="s">
        <v>186</v>
      </c>
      <c r="C450" s="62"/>
      <c r="D450" s="20">
        <f>SUM(D438:D449)</f>
        <v>170</v>
      </c>
      <c r="F450" s="16"/>
    </row>
    <row r="451" spans="1:6" ht="21.95" customHeight="1" thickTop="1" x14ac:dyDescent="0.2">
      <c r="F451" s="16"/>
    </row>
    <row r="452" spans="1:6" ht="22.5" customHeight="1" x14ac:dyDescent="0.25">
      <c r="A452" s="71" t="s">
        <v>187</v>
      </c>
      <c r="B452" s="71"/>
      <c r="C452" s="22"/>
      <c r="D452" s="78" t="s">
        <v>139</v>
      </c>
      <c r="E452" s="78"/>
      <c r="F452" s="78"/>
    </row>
    <row r="456" spans="1:6" x14ac:dyDescent="0.2">
      <c r="D456" s="76" t="s">
        <v>188</v>
      </c>
      <c r="E456" s="76"/>
      <c r="F456" s="76"/>
    </row>
  </sheetData>
  <mergeCells count="753">
    <mergeCell ref="C395:C397"/>
    <mergeCell ref="D395:D397"/>
    <mergeCell ref="E395:E397"/>
    <mergeCell ref="A335:A336"/>
    <mergeCell ref="B335:B336"/>
    <mergeCell ref="C335:C336"/>
    <mergeCell ref="D335:D336"/>
    <mergeCell ref="E335:E336"/>
    <mergeCell ref="A337:F337"/>
    <mergeCell ref="E351:E352"/>
    <mergeCell ref="D351:D352"/>
    <mergeCell ref="C351:C352"/>
    <mergeCell ref="B351:B352"/>
    <mergeCell ref="A351:A352"/>
    <mergeCell ref="A350:F350"/>
    <mergeCell ref="C353:C354"/>
    <mergeCell ref="D353:D354"/>
    <mergeCell ref="E353:E354"/>
    <mergeCell ref="B355:B356"/>
    <mergeCell ref="C355:C356"/>
    <mergeCell ref="D355:D356"/>
    <mergeCell ref="A181:A183"/>
    <mergeCell ref="C266:C268"/>
    <mergeCell ref="C276:C277"/>
    <mergeCell ref="B276:B277"/>
    <mergeCell ref="A276:A277"/>
    <mergeCell ref="A266:A268"/>
    <mergeCell ref="A256:F256"/>
    <mergeCell ref="F259:F261"/>
    <mergeCell ref="B259:B261"/>
    <mergeCell ref="A259:A261"/>
    <mergeCell ref="C259:C261"/>
    <mergeCell ref="B262:B263"/>
    <mergeCell ref="C262:C263"/>
    <mergeCell ref="F262:F263"/>
    <mergeCell ref="B264:B265"/>
    <mergeCell ref="C264:C265"/>
    <mergeCell ref="F264:F265"/>
    <mergeCell ref="A262:A263"/>
    <mergeCell ref="A264:A265"/>
    <mergeCell ref="C257:C258"/>
    <mergeCell ref="B257:B258"/>
    <mergeCell ref="A257:A258"/>
    <mergeCell ref="F52:F54"/>
    <mergeCell ref="A72:A74"/>
    <mergeCell ref="B72:B74"/>
    <mergeCell ref="C72:C74"/>
    <mergeCell ref="D72:D74"/>
    <mergeCell ref="E72:E74"/>
    <mergeCell ref="B56:B57"/>
    <mergeCell ref="C56:C57"/>
    <mergeCell ref="D56:D57"/>
    <mergeCell ref="E56:E57"/>
    <mergeCell ref="B58:B59"/>
    <mergeCell ref="C58:C59"/>
    <mergeCell ref="D58:D59"/>
    <mergeCell ref="D60:D62"/>
    <mergeCell ref="E60:E62"/>
    <mergeCell ref="B63:B65"/>
    <mergeCell ref="C63:C65"/>
    <mergeCell ref="E63:E65"/>
    <mergeCell ref="A58:A59"/>
    <mergeCell ref="F45:F47"/>
    <mergeCell ref="F110:F111"/>
    <mergeCell ref="F107:F109"/>
    <mergeCell ref="F134:F135"/>
    <mergeCell ref="D452:F452"/>
    <mergeCell ref="E313:E314"/>
    <mergeCell ref="D313:D314"/>
    <mergeCell ref="A301:F301"/>
    <mergeCell ref="E302:E303"/>
    <mergeCell ref="D302:D303"/>
    <mergeCell ref="B302:B303"/>
    <mergeCell ref="A302:A303"/>
    <mergeCell ref="C302:C303"/>
    <mergeCell ref="B304:B305"/>
    <mergeCell ref="C304:C305"/>
    <mergeCell ref="D304:D305"/>
    <mergeCell ref="E304:E305"/>
    <mergeCell ref="A304:A305"/>
    <mergeCell ref="F293:F294"/>
    <mergeCell ref="C293:C294"/>
    <mergeCell ref="B293:B294"/>
    <mergeCell ref="C313:C314"/>
    <mergeCell ref="B313:B314"/>
    <mergeCell ref="E58:E59"/>
    <mergeCell ref="C306:C307"/>
    <mergeCell ref="D306:D307"/>
    <mergeCell ref="E306:E307"/>
    <mergeCell ref="A306:A307"/>
    <mergeCell ref="E310:E312"/>
    <mergeCell ref="D310:D312"/>
    <mergeCell ref="C310:C312"/>
    <mergeCell ref="B310:B312"/>
    <mergeCell ref="A310:A312"/>
    <mergeCell ref="B308:B309"/>
    <mergeCell ref="C308:C309"/>
    <mergeCell ref="F295:F296"/>
    <mergeCell ref="C295:C297"/>
    <mergeCell ref="B295:B297"/>
    <mergeCell ref="A295:A297"/>
    <mergeCell ref="B298:B300"/>
    <mergeCell ref="C298:C300"/>
    <mergeCell ref="E298:E300"/>
    <mergeCell ref="D298:D300"/>
    <mergeCell ref="A298:A300"/>
    <mergeCell ref="F284:F285"/>
    <mergeCell ref="C283:C285"/>
    <mergeCell ref="B283:B285"/>
    <mergeCell ref="A283:A285"/>
    <mergeCell ref="B287:B289"/>
    <mergeCell ref="A287:A289"/>
    <mergeCell ref="C287:C289"/>
    <mergeCell ref="B290:B292"/>
    <mergeCell ref="C290:C292"/>
    <mergeCell ref="A290:A292"/>
    <mergeCell ref="E280:E281"/>
    <mergeCell ref="D280:D281"/>
    <mergeCell ref="C280:C281"/>
    <mergeCell ref="B280:B281"/>
    <mergeCell ref="A280:A281"/>
    <mergeCell ref="B272:B273"/>
    <mergeCell ref="C272:C273"/>
    <mergeCell ref="A272:A273"/>
    <mergeCell ref="F270:F271"/>
    <mergeCell ref="E274:E275"/>
    <mergeCell ref="F274:F275"/>
    <mergeCell ref="B269:B271"/>
    <mergeCell ref="B274:B275"/>
    <mergeCell ref="C274:C275"/>
    <mergeCell ref="D274:D275"/>
    <mergeCell ref="A274:A275"/>
    <mergeCell ref="C269:C271"/>
    <mergeCell ref="A269:A271"/>
    <mergeCell ref="B278:B279"/>
    <mergeCell ref="D278:D279"/>
    <mergeCell ref="E278:E279"/>
    <mergeCell ref="C278:C279"/>
    <mergeCell ref="A278:A279"/>
    <mergeCell ref="C254:C255"/>
    <mergeCell ref="A254:A255"/>
    <mergeCell ref="E241:E242"/>
    <mergeCell ref="D241:D242"/>
    <mergeCell ref="B240:B242"/>
    <mergeCell ref="A240:A242"/>
    <mergeCell ref="B248:B249"/>
    <mergeCell ref="C248:C249"/>
    <mergeCell ref="D248:D249"/>
    <mergeCell ref="E248:E249"/>
    <mergeCell ref="E250:E251"/>
    <mergeCell ref="D250:D251"/>
    <mergeCell ref="C250:C251"/>
    <mergeCell ref="B250:B251"/>
    <mergeCell ref="A250:A251"/>
    <mergeCell ref="B254:B255"/>
    <mergeCell ref="C238:C239"/>
    <mergeCell ref="C240:C242"/>
    <mergeCell ref="E231:E233"/>
    <mergeCell ref="D231:D233"/>
    <mergeCell ref="C231:C233"/>
    <mergeCell ref="B231:B233"/>
    <mergeCell ref="A231:A233"/>
    <mergeCell ref="F252:F253"/>
    <mergeCell ref="C252:C253"/>
    <mergeCell ref="B252:B253"/>
    <mergeCell ref="A252:A253"/>
    <mergeCell ref="A248:A249"/>
    <mergeCell ref="E244:E245"/>
    <mergeCell ref="D244:D245"/>
    <mergeCell ref="C243:C245"/>
    <mergeCell ref="B243:B245"/>
    <mergeCell ref="A243:A245"/>
    <mergeCell ref="B246:B247"/>
    <mergeCell ref="C246:C247"/>
    <mergeCell ref="A246:A247"/>
    <mergeCell ref="C234:C235"/>
    <mergeCell ref="A238:A239"/>
    <mergeCell ref="B238:B239"/>
    <mergeCell ref="A217:A218"/>
    <mergeCell ref="A219:A221"/>
    <mergeCell ref="A222:A223"/>
    <mergeCell ref="A224:A225"/>
    <mergeCell ref="A226:A227"/>
    <mergeCell ref="B228:B230"/>
    <mergeCell ref="C228:C230"/>
    <mergeCell ref="A236:A237"/>
    <mergeCell ref="B236:B237"/>
    <mergeCell ref="C236:C237"/>
    <mergeCell ref="A228:A230"/>
    <mergeCell ref="A234:A235"/>
    <mergeCell ref="B234:B235"/>
    <mergeCell ref="D228:D230"/>
    <mergeCell ref="E228:E230"/>
    <mergeCell ref="B222:B223"/>
    <mergeCell ref="E220:E221"/>
    <mergeCell ref="D220:D221"/>
    <mergeCell ref="B219:B221"/>
    <mergeCell ref="B217:B218"/>
    <mergeCell ref="C222:C223"/>
    <mergeCell ref="B224:B225"/>
    <mergeCell ref="C224:C225"/>
    <mergeCell ref="D224:D225"/>
    <mergeCell ref="E224:E225"/>
    <mergeCell ref="C226:C227"/>
    <mergeCell ref="C217:C218"/>
    <mergeCell ref="C219:C221"/>
    <mergeCell ref="B226:B227"/>
    <mergeCell ref="A216:F216"/>
    <mergeCell ref="B203:B204"/>
    <mergeCell ref="C203:C204"/>
    <mergeCell ref="A203:A204"/>
    <mergeCell ref="A199:A200"/>
    <mergeCell ref="A201:A202"/>
    <mergeCell ref="B209:B210"/>
    <mergeCell ref="C209:C210"/>
    <mergeCell ref="A209:A210"/>
    <mergeCell ref="B211:B213"/>
    <mergeCell ref="B199:B200"/>
    <mergeCell ref="C199:C200"/>
    <mergeCell ref="F212:F213"/>
    <mergeCell ref="C211:C213"/>
    <mergeCell ref="A211:A213"/>
    <mergeCell ref="B214:B215"/>
    <mergeCell ref="C214:C215"/>
    <mergeCell ref="A214:A215"/>
    <mergeCell ref="F205:F206"/>
    <mergeCell ref="F199:F200"/>
    <mergeCell ref="B201:B202"/>
    <mergeCell ref="C201:C202"/>
    <mergeCell ref="A207:A208"/>
    <mergeCell ref="B207:B208"/>
    <mergeCell ref="A188:A189"/>
    <mergeCell ref="A190:A191"/>
    <mergeCell ref="A192:A194"/>
    <mergeCell ref="C197:C198"/>
    <mergeCell ref="B197:B198"/>
    <mergeCell ref="A197:A198"/>
    <mergeCell ref="C192:C194"/>
    <mergeCell ref="B192:B194"/>
    <mergeCell ref="A195:A196"/>
    <mergeCell ref="F165:F166"/>
    <mergeCell ref="C165:C166"/>
    <mergeCell ref="B165:B166"/>
    <mergeCell ref="A165:A166"/>
    <mergeCell ref="B167:B168"/>
    <mergeCell ref="C167:C168"/>
    <mergeCell ref="A150:A151"/>
    <mergeCell ref="C152:C153"/>
    <mergeCell ref="B175:B176"/>
    <mergeCell ref="C175:C176"/>
    <mergeCell ref="A173:A174"/>
    <mergeCell ref="A175:A176"/>
    <mergeCell ref="A152:A153"/>
    <mergeCell ref="A158:A160"/>
    <mergeCell ref="B161:B162"/>
    <mergeCell ref="F163:F164"/>
    <mergeCell ref="B163:B164"/>
    <mergeCell ref="C163:C164"/>
    <mergeCell ref="B152:B153"/>
    <mergeCell ref="A169:A170"/>
    <mergeCell ref="D456:F456"/>
    <mergeCell ref="A78:A80"/>
    <mergeCell ref="E91:E94"/>
    <mergeCell ref="D91:D94"/>
    <mergeCell ref="E81:E82"/>
    <mergeCell ref="D81:D82"/>
    <mergeCell ref="A83:F83"/>
    <mergeCell ref="A136:F136"/>
    <mergeCell ref="A91:A94"/>
    <mergeCell ref="B103:B106"/>
    <mergeCell ref="C103:C106"/>
    <mergeCell ref="D103:D106"/>
    <mergeCell ref="E103:E106"/>
    <mergeCell ref="A148:A149"/>
    <mergeCell ref="E138:E139"/>
    <mergeCell ref="A130:F130"/>
    <mergeCell ref="B131:B132"/>
    <mergeCell ref="D138:D139"/>
    <mergeCell ref="A145:F145"/>
    <mergeCell ref="B146:B147"/>
    <mergeCell ref="C171:C172"/>
    <mergeCell ref="B171:B172"/>
    <mergeCell ref="A171:A172"/>
    <mergeCell ref="C6:F6"/>
    <mergeCell ref="A452:B452"/>
    <mergeCell ref="E78:E80"/>
    <mergeCell ref="D78:D80"/>
    <mergeCell ref="C78:C80"/>
    <mergeCell ref="B78:B80"/>
    <mergeCell ref="A8:F8"/>
    <mergeCell ref="A10:F10"/>
    <mergeCell ref="C33:C35"/>
    <mergeCell ref="C36:C41"/>
    <mergeCell ref="C48:C51"/>
    <mergeCell ref="D48:D51"/>
    <mergeCell ref="A33:A35"/>
    <mergeCell ref="B33:B35"/>
    <mergeCell ref="A36:A41"/>
    <mergeCell ref="B36:B41"/>
    <mergeCell ref="A48:A51"/>
    <mergeCell ref="B48:B51"/>
    <mergeCell ref="E13:E14"/>
    <mergeCell ref="E15:E17"/>
    <mergeCell ref="D15:D17"/>
    <mergeCell ref="C13:C17"/>
    <mergeCell ref="B13:B17"/>
    <mergeCell ref="A13:A17"/>
    <mergeCell ref="B42:B44"/>
    <mergeCell ref="C42:C44"/>
    <mergeCell ref="D42:D44"/>
    <mergeCell ref="D13:D14"/>
    <mergeCell ref="D63:D65"/>
    <mergeCell ref="A24:A26"/>
    <mergeCell ref="A27:A30"/>
    <mergeCell ref="A42:A44"/>
    <mergeCell ref="A45:A47"/>
    <mergeCell ref="A60:A62"/>
    <mergeCell ref="A52:A54"/>
    <mergeCell ref="B52:B54"/>
    <mergeCell ref="C52:C54"/>
    <mergeCell ref="D52:D54"/>
    <mergeCell ref="A20:A21"/>
    <mergeCell ref="C18:C19"/>
    <mergeCell ref="C20:C21"/>
    <mergeCell ref="B22:B23"/>
    <mergeCell ref="A22:A23"/>
    <mergeCell ref="A56:A57"/>
    <mergeCell ref="D95:D100"/>
    <mergeCell ref="E95:E100"/>
    <mergeCell ref="C91:C94"/>
    <mergeCell ref="B91:B94"/>
    <mergeCell ref="D67:D69"/>
    <mergeCell ref="E67:E69"/>
    <mergeCell ref="B112:B114"/>
    <mergeCell ref="C112:C114"/>
    <mergeCell ref="D112:D114"/>
    <mergeCell ref="E112:E114"/>
    <mergeCell ref="C101:C102"/>
    <mergeCell ref="B101:B102"/>
    <mergeCell ref="B75:B76"/>
    <mergeCell ref="E87:E88"/>
    <mergeCell ref="E89:E90"/>
    <mergeCell ref="A77:F77"/>
    <mergeCell ref="C81:C82"/>
    <mergeCell ref="B81:B82"/>
    <mergeCell ref="A81:A82"/>
    <mergeCell ref="C110:C111"/>
    <mergeCell ref="D110:D111"/>
    <mergeCell ref="E110:E111"/>
    <mergeCell ref="A110:A111"/>
    <mergeCell ref="C85:C86"/>
    <mergeCell ref="A146:A147"/>
    <mergeCell ref="A11:F11"/>
    <mergeCell ref="B24:B26"/>
    <mergeCell ref="D24:D26"/>
    <mergeCell ref="E24:E26"/>
    <mergeCell ref="C24:C26"/>
    <mergeCell ref="B27:B30"/>
    <mergeCell ref="C27:C30"/>
    <mergeCell ref="D27:D30"/>
    <mergeCell ref="E27:E30"/>
    <mergeCell ref="E45:E47"/>
    <mergeCell ref="A84:F84"/>
    <mergeCell ref="E70:E71"/>
    <mergeCell ref="D70:D71"/>
    <mergeCell ref="C70:C71"/>
    <mergeCell ref="B70:B71"/>
    <mergeCell ref="A63:A65"/>
    <mergeCell ref="A67:A69"/>
    <mergeCell ref="A70:A71"/>
    <mergeCell ref="B117:B118"/>
    <mergeCell ref="C117:C118"/>
    <mergeCell ref="A66:F66"/>
    <mergeCell ref="B67:B69"/>
    <mergeCell ref="B95:B100"/>
    <mergeCell ref="C121:C123"/>
    <mergeCell ref="D121:D123"/>
    <mergeCell ref="E121:E123"/>
    <mergeCell ref="E117:E118"/>
    <mergeCell ref="B121:B123"/>
    <mergeCell ref="A119:A120"/>
    <mergeCell ref="B119:B120"/>
    <mergeCell ref="D119:D120"/>
    <mergeCell ref="E119:E120"/>
    <mergeCell ref="F31:F32"/>
    <mergeCell ref="A55:F55"/>
    <mergeCell ref="D117:D118"/>
    <mergeCell ref="B124:B126"/>
    <mergeCell ref="A31:A32"/>
    <mergeCell ref="F101:F102"/>
    <mergeCell ref="E101:E102"/>
    <mergeCell ref="D101:D102"/>
    <mergeCell ref="F85:F86"/>
    <mergeCell ref="C95:C100"/>
    <mergeCell ref="B60:B62"/>
    <mergeCell ref="C60:C62"/>
    <mergeCell ref="D85:D86"/>
    <mergeCell ref="E85:E86"/>
    <mergeCell ref="C75:C76"/>
    <mergeCell ref="D87:D88"/>
    <mergeCell ref="D89:D90"/>
    <mergeCell ref="D124:D126"/>
    <mergeCell ref="E124:E126"/>
    <mergeCell ref="C124:C126"/>
    <mergeCell ref="B107:B109"/>
    <mergeCell ref="C107:C109"/>
    <mergeCell ref="D107:D109"/>
    <mergeCell ref="E107:E109"/>
    <mergeCell ref="E315:E316"/>
    <mergeCell ref="D315:D316"/>
    <mergeCell ref="B315:B316"/>
    <mergeCell ref="A315:A316"/>
    <mergeCell ref="C315:C316"/>
    <mergeCell ref="D317:D318"/>
    <mergeCell ref="E317:E318"/>
    <mergeCell ref="C317:C318"/>
    <mergeCell ref="B317:B318"/>
    <mergeCell ref="A317:A318"/>
    <mergeCell ref="C344:C345"/>
    <mergeCell ref="A338:A339"/>
    <mergeCell ref="A340:A341"/>
    <mergeCell ref="D319:D320"/>
    <mergeCell ref="E319:E320"/>
    <mergeCell ref="C319:C320"/>
    <mergeCell ref="B319:B320"/>
    <mergeCell ref="A319:A320"/>
    <mergeCell ref="B321:B322"/>
    <mergeCell ref="C321:C322"/>
    <mergeCell ref="D321:D322"/>
    <mergeCell ref="E321:E322"/>
    <mergeCell ref="F308:F309"/>
    <mergeCell ref="E331:E332"/>
    <mergeCell ref="D331:D332"/>
    <mergeCell ref="C331:C332"/>
    <mergeCell ref="B331:B332"/>
    <mergeCell ref="A331:A332"/>
    <mergeCell ref="B333:B334"/>
    <mergeCell ref="C333:C334"/>
    <mergeCell ref="D333:D334"/>
    <mergeCell ref="E333:E334"/>
    <mergeCell ref="A327:A328"/>
    <mergeCell ref="A333:A334"/>
    <mergeCell ref="A308:A309"/>
    <mergeCell ref="A321:A322"/>
    <mergeCell ref="A323:A324"/>
    <mergeCell ref="B327:B328"/>
    <mergeCell ref="C327:C328"/>
    <mergeCell ref="D327:D328"/>
    <mergeCell ref="E327:E328"/>
    <mergeCell ref="D329:D330"/>
    <mergeCell ref="E329:E330"/>
    <mergeCell ref="C329:C330"/>
    <mergeCell ref="B329:B330"/>
    <mergeCell ref="A329:A330"/>
    <mergeCell ref="D372:D374"/>
    <mergeCell ref="E372:E374"/>
    <mergeCell ref="C375:C377"/>
    <mergeCell ref="D375:D377"/>
    <mergeCell ref="E375:E377"/>
    <mergeCell ref="B378:B380"/>
    <mergeCell ref="C378:C380"/>
    <mergeCell ref="D378:D380"/>
    <mergeCell ref="E378:E380"/>
    <mergeCell ref="B375:B377"/>
    <mergeCell ref="C381:C385"/>
    <mergeCell ref="A375:A377"/>
    <mergeCell ref="A378:A380"/>
    <mergeCell ref="A372:A374"/>
    <mergeCell ref="A365:A368"/>
    <mergeCell ref="B372:B374"/>
    <mergeCell ref="C372:C374"/>
    <mergeCell ref="C365:C368"/>
    <mergeCell ref="C360:C362"/>
    <mergeCell ref="B360:B362"/>
    <mergeCell ref="A369:A371"/>
    <mergeCell ref="B369:B371"/>
    <mergeCell ref="C369:C371"/>
    <mergeCell ref="B365:B368"/>
    <mergeCell ref="A360:A362"/>
    <mergeCell ref="A395:A397"/>
    <mergeCell ref="B395:B397"/>
    <mergeCell ref="A282:F282"/>
    <mergeCell ref="A386:F386"/>
    <mergeCell ref="A381:A385"/>
    <mergeCell ref="D338:D339"/>
    <mergeCell ref="E338:E339"/>
    <mergeCell ref="D340:D341"/>
    <mergeCell ref="E340:E341"/>
    <mergeCell ref="A342:A343"/>
    <mergeCell ref="B342:B343"/>
    <mergeCell ref="D342:D343"/>
    <mergeCell ref="E342:E343"/>
    <mergeCell ref="B344:B345"/>
    <mergeCell ref="A344:A345"/>
    <mergeCell ref="D344:D345"/>
    <mergeCell ref="E344:E345"/>
    <mergeCell ref="A346:A347"/>
    <mergeCell ref="B346:B347"/>
    <mergeCell ref="B381:B385"/>
    <mergeCell ref="E381:E385"/>
    <mergeCell ref="D381:D385"/>
    <mergeCell ref="C338:C339"/>
    <mergeCell ref="C340:C341"/>
    <mergeCell ref="B450:C450"/>
    <mergeCell ref="E392:E394"/>
    <mergeCell ref="D392:D394"/>
    <mergeCell ref="C392:C394"/>
    <mergeCell ref="B392:B394"/>
    <mergeCell ref="A392:A394"/>
    <mergeCell ref="E387:E389"/>
    <mergeCell ref="D387:D389"/>
    <mergeCell ref="C387:C389"/>
    <mergeCell ref="B387:B389"/>
    <mergeCell ref="A387:A389"/>
    <mergeCell ref="E390:E391"/>
    <mergeCell ref="D390:D391"/>
    <mergeCell ref="C390:C391"/>
    <mergeCell ref="B390:B391"/>
    <mergeCell ref="A390:A391"/>
    <mergeCell ref="A398:F398"/>
    <mergeCell ref="A420:F420"/>
    <mergeCell ref="D399:D400"/>
    <mergeCell ref="E399:E400"/>
    <mergeCell ref="C399:C400"/>
    <mergeCell ref="B399:B400"/>
    <mergeCell ref="E404:E406"/>
    <mergeCell ref="D404:D406"/>
    <mergeCell ref="B205:B206"/>
    <mergeCell ref="C205:C206"/>
    <mergeCell ref="B169:B170"/>
    <mergeCell ref="C169:C170"/>
    <mergeCell ref="B195:B196"/>
    <mergeCell ref="C195:C196"/>
    <mergeCell ref="B173:B174"/>
    <mergeCell ref="C173:C174"/>
    <mergeCell ref="A184:F184"/>
    <mergeCell ref="F186:F187"/>
    <mergeCell ref="C185:C187"/>
    <mergeCell ref="F177:F178"/>
    <mergeCell ref="C177:C178"/>
    <mergeCell ref="B177:B178"/>
    <mergeCell ref="A177:A178"/>
    <mergeCell ref="A205:A206"/>
    <mergeCell ref="A179:A180"/>
    <mergeCell ref="B179:B180"/>
    <mergeCell ref="C179:C180"/>
    <mergeCell ref="F179:F180"/>
    <mergeCell ref="D182:D183"/>
    <mergeCell ref="E182:E183"/>
    <mergeCell ref="C181:C183"/>
    <mergeCell ref="B181:B183"/>
    <mergeCell ref="F22:F23"/>
    <mergeCell ref="E22:E23"/>
    <mergeCell ref="D22:D23"/>
    <mergeCell ref="F188:F189"/>
    <mergeCell ref="B188:B189"/>
    <mergeCell ref="C188:C189"/>
    <mergeCell ref="C190:C191"/>
    <mergeCell ref="B190:B191"/>
    <mergeCell ref="E193:E194"/>
    <mergeCell ref="D193:D194"/>
    <mergeCell ref="B185:B187"/>
    <mergeCell ref="C161:C162"/>
    <mergeCell ref="E159:E160"/>
    <mergeCell ref="D159:D160"/>
    <mergeCell ref="C158:C160"/>
    <mergeCell ref="B158:B160"/>
    <mergeCell ref="C154:C155"/>
    <mergeCell ref="B154:B155"/>
    <mergeCell ref="C156:C157"/>
    <mergeCell ref="B156:B157"/>
    <mergeCell ref="C133:C135"/>
    <mergeCell ref="D133:D135"/>
    <mergeCell ref="E133:E135"/>
    <mergeCell ref="B127:B129"/>
    <mergeCell ref="C87:C88"/>
    <mergeCell ref="C89:C90"/>
    <mergeCell ref="C207:C208"/>
    <mergeCell ref="C148:C149"/>
    <mergeCell ref="C146:C147"/>
    <mergeCell ref="C131:C132"/>
    <mergeCell ref="C150:C151"/>
    <mergeCell ref="C119:C120"/>
    <mergeCell ref="A116:F116"/>
    <mergeCell ref="A103:A106"/>
    <mergeCell ref="A107:A109"/>
    <mergeCell ref="C127:C129"/>
    <mergeCell ref="D127:D129"/>
    <mergeCell ref="F87:F88"/>
    <mergeCell ref="F89:F90"/>
    <mergeCell ref="D131:D132"/>
    <mergeCell ref="E131:E132"/>
    <mergeCell ref="F150:F151"/>
    <mergeCell ref="C138:C139"/>
    <mergeCell ref="B133:B135"/>
    <mergeCell ref="E127:E129"/>
    <mergeCell ref="A127:A129"/>
    <mergeCell ref="B110:B111"/>
    <mergeCell ref="B138:B139"/>
    <mergeCell ref="B85:B86"/>
    <mergeCell ref="B87:B88"/>
    <mergeCell ref="B89:B90"/>
    <mergeCell ref="A85:A86"/>
    <mergeCell ref="A87:A88"/>
    <mergeCell ref="A89:A90"/>
    <mergeCell ref="A185:A187"/>
    <mergeCell ref="A161:A162"/>
    <mergeCell ref="A154:A155"/>
    <mergeCell ref="A156:A157"/>
    <mergeCell ref="A163:A164"/>
    <mergeCell ref="A167:A168"/>
    <mergeCell ref="B148:B149"/>
    <mergeCell ref="B150:B151"/>
    <mergeCell ref="A112:A114"/>
    <mergeCell ref="A131:A132"/>
    <mergeCell ref="A133:A135"/>
    <mergeCell ref="A138:A139"/>
    <mergeCell ref="A117:A118"/>
    <mergeCell ref="A121:A123"/>
    <mergeCell ref="A124:A126"/>
    <mergeCell ref="A137:F137"/>
    <mergeCell ref="A101:A102"/>
    <mergeCell ref="A95:A100"/>
    <mergeCell ref="F18:F19"/>
    <mergeCell ref="E18:E19"/>
    <mergeCell ref="D18:D19"/>
    <mergeCell ref="B18:B19"/>
    <mergeCell ref="A18:A19"/>
    <mergeCell ref="B20:B21"/>
    <mergeCell ref="D20:D21"/>
    <mergeCell ref="E20:E21"/>
    <mergeCell ref="F20:F21"/>
    <mergeCell ref="A75:A76"/>
    <mergeCell ref="E75:E76"/>
    <mergeCell ref="D75:D76"/>
    <mergeCell ref="E31:E32"/>
    <mergeCell ref="D31:D32"/>
    <mergeCell ref="B31:B32"/>
    <mergeCell ref="C22:C23"/>
    <mergeCell ref="C31:C32"/>
    <mergeCell ref="C67:C69"/>
    <mergeCell ref="E52:E54"/>
    <mergeCell ref="E33:E35"/>
    <mergeCell ref="D33:D35"/>
    <mergeCell ref="E36:E41"/>
    <mergeCell ref="D36:D41"/>
    <mergeCell ref="E48:E51"/>
    <mergeCell ref="E42:E44"/>
    <mergeCell ref="B45:B47"/>
    <mergeCell ref="C45:C47"/>
    <mergeCell ref="D45:D47"/>
    <mergeCell ref="A293:A294"/>
    <mergeCell ref="A313:A314"/>
    <mergeCell ref="B306:B307"/>
    <mergeCell ref="B266:B268"/>
    <mergeCell ref="D346:D347"/>
    <mergeCell ref="E346:E347"/>
    <mergeCell ref="E348:E349"/>
    <mergeCell ref="D348:D349"/>
    <mergeCell ref="B348:B349"/>
    <mergeCell ref="A348:A349"/>
    <mergeCell ref="C346:C347"/>
    <mergeCell ref="C348:C349"/>
    <mergeCell ref="B338:B339"/>
    <mergeCell ref="B340:B341"/>
    <mergeCell ref="B323:B324"/>
    <mergeCell ref="C323:C324"/>
    <mergeCell ref="D323:D324"/>
    <mergeCell ref="E323:E324"/>
    <mergeCell ref="E325:E326"/>
    <mergeCell ref="D325:D326"/>
    <mergeCell ref="C325:C326"/>
    <mergeCell ref="B325:B326"/>
    <mergeCell ref="A325:A326"/>
    <mergeCell ref="C342:C343"/>
    <mergeCell ref="D369:D371"/>
    <mergeCell ref="E369:E371"/>
    <mergeCell ref="A363:A364"/>
    <mergeCell ref="A355:A356"/>
    <mergeCell ref="A353:A354"/>
    <mergeCell ref="B363:B364"/>
    <mergeCell ref="C363:C364"/>
    <mergeCell ref="D363:D364"/>
    <mergeCell ref="E363:E364"/>
    <mergeCell ref="E357:E359"/>
    <mergeCell ref="D357:D359"/>
    <mergeCell ref="C357:C359"/>
    <mergeCell ref="B357:B359"/>
    <mergeCell ref="E360:E362"/>
    <mergeCell ref="D360:D362"/>
    <mergeCell ref="D365:D368"/>
    <mergeCell ref="E365:E368"/>
    <mergeCell ref="A357:A359"/>
    <mergeCell ref="B353:B354"/>
    <mergeCell ref="E355:E356"/>
    <mergeCell ref="C404:C406"/>
    <mergeCell ref="B404:B406"/>
    <mergeCell ref="A404:A406"/>
    <mergeCell ref="A399:A400"/>
    <mergeCell ref="E401:E402"/>
    <mergeCell ref="D401:D402"/>
    <mergeCell ref="C401:C402"/>
    <mergeCell ref="B401:B402"/>
    <mergeCell ref="A401:A402"/>
    <mergeCell ref="E407:E408"/>
    <mergeCell ref="D407:D408"/>
    <mergeCell ref="C407:C408"/>
    <mergeCell ref="B407:B408"/>
    <mergeCell ref="A407:A408"/>
    <mergeCell ref="E409:E411"/>
    <mergeCell ref="D409:D411"/>
    <mergeCell ref="C409:C411"/>
    <mergeCell ref="B409:B411"/>
    <mergeCell ref="A409:A411"/>
    <mergeCell ref="B418:B419"/>
    <mergeCell ref="C418:C419"/>
    <mergeCell ref="A418:A419"/>
    <mergeCell ref="E422:E423"/>
    <mergeCell ref="D422:D423"/>
    <mergeCell ref="C422:C423"/>
    <mergeCell ref="B422:B423"/>
    <mergeCell ref="A422:A423"/>
    <mergeCell ref="C412:C413"/>
    <mergeCell ref="B412:B413"/>
    <mergeCell ref="A412:A413"/>
    <mergeCell ref="B414:B415"/>
    <mergeCell ref="A414:A415"/>
    <mergeCell ref="C414:C415"/>
    <mergeCell ref="D416:D417"/>
    <mergeCell ref="E416:E417"/>
    <mergeCell ref="C416:C417"/>
    <mergeCell ref="B416:B417"/>
    <mergeCell ref="A416:A417"/>
    <mergeCell ref="E433:E434"/>
    <mergeCell ref="D433:D434"/>
    <mergeCell ref="C433:C434"/>
    <mergeCell ref="B433:B434"/>
    <mergeCell ref="A433:A434"/>
    <mergeCell ref="E425:E426"/>
    <mergeCell ref="D425:D426"/>
    <mergeCell ref="C425:C426"/>
    <mergeCell ref="B425:B426"/>
    <mergeCell ref="A425:A426"/>
    <mergeCell ref="A430:A432"/>
    <mergeCell ref="B430:B432"/>
    <mergeCell ref="C430:C432"/>
    <mergeCell ref="D430:D432"/>
    <mergeCell ref="E430:E432"/>
    <mergeCell ref="E427:E429"/>
    <mergeCell ref="D427:D429"/>
    <mergeCell ref="C427:C429"/>
    <mergeCell ref="B427:B429"/>
    <mergeCell ref="A427:A429"/>
  </mergeCells>
  <pageMargins left="0.4" right="0.32" top="0.2" bottom="0.36" header="0.3" footer="0.2"/>
  <pageSetup paperSize="9" fitToWidth="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22"/>
  <sheetViews>
    <sheetView workbookViewId="0">
      <selection activeCell="C159" sqref="C159"/>
    </sheetView>
  </sheetViews>
  <sheetFormatPr defaultRowHeight="15" x14ac:dyDescent="0.25"/>
  <cols>
    <col min="1" max="1" width="18.85546875" customWidth="1"/>
    <col min="2" max="2" width="12.7109375" bestFit="1" customWidth="1"/>
    <col min="3" max="3" width="11.7109375" bestFit="1" customWidth="1"/>
  </cols>
  <sheetData>
    <row r="1" spans="1:3" x14ac:dyDescent="0.25">
      <c r="A1" t="s">
        <v>197</v>
      </c>
      <c r="B1" t="str">
        <f>+A1&amp;"*"</f>
        <v>DSUH00100*</v>
      </c>
      <c r="C1" t="s">
        <v>197</v>
      </c>
    </row>
    <row r="2" spans="1:3" x14ac:dyDescent="0.25">
      <c r="A2" t="s">
        <v>196</v>
      </c>
      <c r="B2" t="str">
        <f t="shared" ref="B2:B65" si="0">+A2&amp;"*"</f>
        <v>DSMH00100*</v>
      </c>
      <c r="C2" t="e">
        <v>#N/A</v>
      </c>
    </row>
    <row r="3" spans="1:3" x14ac:dyDescent="0.25">
      <c r="A3" t="s">
        <v>194</v>
      </c>
      <c r="B3" t="str">
        <f t="shared" si="0"/>
        <v>DSMH00101*</v>
      </c>
      <c r="C3" t="e">
        <v>#N/A</v>
      </c>
    </row>
    <row r="4" spans="1:3" x14ac:dyDescent="0.25">
      <c r="A4" t="s">
        <v>195</v>
      </c>
      <c r="B4" t="str">
        <f t="shared" si="0"/>
        <v>DSMH00102*</v>
      </c>
      <c r="C4" t="e">
        <v>#N/A</v>
      </c>
    </row>
    <row r="5" spans="1:3" x14ac:dyDescent="0.25">
      <c r="A5" t="s">
        <v>198</v>
      </c>
      <c r="B5" t="str">
        <f t="shared" si="0"/>
        <v>DSMH00200*</v>
      </c>
      <c r="C5" t="e">
        <v>#N/A</v>
      </c>
    </row>
    <row r="6" spans="1:3" x14ac:dyDescent="0.25">
      <c r="A6" t="s">
        <v>199</v>
      </c>
      <c r="B6" t="str">
        <f t="shared" si="0"/>
        <v>DSMH00300*</v>
      </c>
      <c r="C6" t="s">
        <v>196</v>
      </c>
    </row>
    <row r="7" spans="1:3" x14ac:dyDescent="0.25">
      <c r="A7" t="s">
        <v>189</v>
      </c>
      <c r="B7" t="str">
        <f t="shared" si="0"/>
        <v>DSM068933*</v>
      </c>
      <c r="C7" t="e">
        <v>#N/A</v>
      </c>
    </row>
    <row r="8" spans="1:3" x14ac:dyDescent="0.25">
      <c r="A8" t="s">
        <v>130</v>
      </c>
      <c r="B8" t="str">
        <f t="shared" si="0"/>
        <v>DSM068833*</v>
      </c>
      <c r="C8" t="s">
        <v>194</v>
      </c>
    </row>
    <row r="9" spans="1:3" x14ac:dyDescent="0.25">
      <c r="A9" t="s">
        <v>76</v>
      </c>
      <c r="B9" t="str">
        <f t="shared" si="0"/>
        <v>DSM068333*</v>
      </c>
      <c r="C9" t="e">
        <v>#N/A</v>
      </c>
    </row>
    <row r="10" spans="1:3" x14ac:dyDescent="0.25">
      <c r="A10" t="s">
        <v>75</v>
      </c>
      <c r="B10" t="str">
        <f t="shared" si="0"/>
        <v>DSM068233*</v>
      </c>
      <c r="C10" t="s">
        <v>195</v>
      </c>
    </row>
    <row r="11" spans="1:3" x14ac:dyDescent="0.25">
      <c r="A11" t="s">
        <v>74</v>
      </c>
      <c r="B11" t="str">
        <f t="shared" si="0"/>
        <v>DSM066633*</v>
      </c>
      <c r="C11" t="e">
        <v>#N/A</v>
      </c>
    </row>
    <row r="12" spans="1:3" x14ac:dyDescent="0.25">
      <c r="A12" t="s">
        <v>71</v>
      </c>
      <c r="B12" t="str">
        <f t="shared" si="0"/>
        <v>DSM065233*</v>
      </c>
      <c r="C12" t="s">
        <v>198</v>
      </c>
    </row>
    <row r="13" spans="1:3" x14ac:dyDescent="0.25">
      <c r="A13" t="s">
        <v>70</v>
      </c>
      <c r="B13" t="str">
        <f t="shared" si="0"/>
        <v>DSM064233*</v>
      </c>
      <c r="C13" t="e">
        <v>#N/A</v>
      </c>
    </row>
    <row r="14" spans="1:3" x14ac:dyDescent="0.25">
      <c r="A14" t="s">
        <v>192</v>
      </c>
      <c r="B14" t="str">
        <f t="shared" si="0"/>
        <v>DSM064133*</v>
      </c>
      <c r="C14" t="e">
        <v>#N/A</v>
      </c>
    </row>
    <row r="15" spans="1:3" x14ac:dyDescent="0.25">
      <c r="A15" t="s">
        <v>149</v>
      </c>
      <c r="B15" t="str">
        <f t="shared" si="0"/>
        <v>DSM063933*</v>
      </c>
      <c r="C15" t="s">
        <v>199</v>
      </c>
    </row>
    <row r="16" spans="1:3" x14ac:dyDescent="0.25">
      <c r="A16" t="s">
        <v>145</v>
      </c>
      <c r="B16" t="str">
        <f t="shared" si="0"/>
        <v>DSM594330*</v>
      </c>
      <c r="C16" t="e">
        <v>#N/A</v>
      </c>
    </row>
    <row r="17" spans="1:3" x14ac:dyDescent="0.25">
      <c r="A17" t="s">
        <v>144</v>
      </c>
      <c r="B17" t="str">
        <f t="shared" si="0"/>
        <v>DSM574330*</v>
      </c>
      <c r="C17" t="e">
        <v>#N/A</v>
      </c>
    </row>
    <row r="18" spans="1:3" x14ac:dyDescent="0.25">
      <c r="A18" t="s">
        <v>141</v>
      </c>
      <c r="B18" t="str">
        <f t="shared" si="0"/>
        <v>DSM068133*</v>
      </c>
      <c r="C18" t="e">
        <v>#N/A</v>
      </c>
    </row>
    <row r="19" spans="1:3" x14ac:dyDescent="0.25">
      <c r="A19" t="s">
        <v>142</v>
      </c>
      <c r="B19" t="str">
        <f t="shared" si="0"/>
        <v>DSM063733*</v>
      </c>
      <c r="C19" t="s">
        <v>189</v>
      </c>
    </row>
    <row r="20" spans="1:3" x14ac:dyDescent="0.25">
      <c r="A20" t="s">
        <v>150</v>
      </c>
      <c r="B20" t="str">
        <f t="shared" si="0"/>
        <v>DSM61633*</v>
      </c>
      <c r="C20" t="e">
        <v>#N/A</v>
      </c>
    </row>
    <row r="21" spans="1:3" x14ac:dyDescent="0.25">
      <c r="A21" t="s">
        <v>193</v>
      </c>
      <c r="B21" t="str">
        <f t="shared" si="0"/>
        <v>DSM61433*</v>
      </c>
      <c r="C21" t="s">
        <v>130</v>
      </c>
    </row>
    <row r="22" spans="1:3" x14ac:dyDescent="0.25">
      <c r="A22" t="s">
        <v>143</v>
      </c>
      <c r="B22" t="str">
        <f t="shared" si="0"/>
        <v>DSM063300*</v>
      </c>
      <c r="C22" t="e">
        <v>#N/A</v>
      </c>
    </row>
    <row r="23" spans="1:3" x14ac:dyDescent="0.25">
      <c r="A23" t="s">
        <v>200</v>
      </c>
      <c r="B23" t="str">
        <f t="shared" si="0"/>
        <v>DSM066300*</v>
      </c>
      <c r="C23" t="e">
        <v>#N/A</v>
      </c>
    </row>
    <row r="24" spans="1:3" x14ac:dyDescent="0.25">
      <c r="A24" t="s">
        <v>201</v>
      </c>
      <c r="B24" t="str">
        <f t="shared" si="0"/>
        <v>DSWH00100*</v>
      </c>
      <c r="C24" t="s">
        <v>76</v>
      </c>
    </row>
    <row r="25" spans="1:3" x14ac:dyDescent="0.25">
      <c r="A25" t="s">
        <v>202</v>
      </c>
      <c r="B25" t="str">
        <f t="shared" si="0"/>
        <v>DSWH00101*</v>
      </c>
      <c r="C25" t="e">
        <v>#N/A</v>
      </c>
    </row>
    <row r="26" spans="1:3" x14ac:dyDescent="0.25">
      <c r="A26" t="s">
        <v>203</v>
      </c>
      <c r="B26" t="str">
        <f t="shared" si="0"/>
        <v>DSWH00102*</v>
      </c>
      <c r="C26" t="e">
        <v>#N/A</v>
      </c>
    </row>
    <row r="27" spans="1:3" x14ac:dyDescent="0.25">
      <c r="A27" t="s">
        <v>147</v>
      </c>
      <c r="B27" t="str">
        <f t="shared" si="0"/>
        <v>DSWH00300*</v>
      </c>
      <c r="C27" t="e">
        <v>#N/A</v>
      </c>
    </row>
    <row r="28" spans="1:3" x14ac:dyDescent="0.25">
      <c r="A28" t="s">
        <v>95</v>
      </c>
      <c r="B28" t="str">
        <f t="shared" si="0"/>
        <v>DSW056733*</v>
      </c>
      <c r="C28" t="e">
        <v>#N/A</v>
      </c>
    </row>
    <row r="29" spans="1:3" x14ac:dyDescent="0.25">
      <c r="A29" t="s">
        <v>191</v>
      </c>
      <c r="B29" t="str">
        <f t="shared" si="0"/>
        <v>DSW056433*</v>
      </c>
      <c r="C29" t="e">
        <v>#N/A</v>
      </c>
    </row>
    <row r="30" spans="1:3" x14ac:dyDescent="0.25">
      <c r="A30" t="s">
        <v>132</v>
      </c>
      <c r="B30" t="str">
        <f t="shared" si="0"/>
        <v>DSW057333*</v>
      </c>
      <c r="C30" t="s">
        <v>75</v>
      </c>
    </row>
    <row r="31" spans="1:3" x14ac:dyDescent="0.25">
      <c r="A31" t="s">
        <v>152</v>
      </c>
      <c r="B31" t="str">
        <f t="shared" si="0"/>
        <v>DSW055833*</v>
      </c>
      <c r="C31" t="e">
        <v>#N/A</v>
      </c>
    </row>
    <row r="32" spans="1:3" x14ac:dyDescent="0.25">
      <c r="A32" t="s">
        <v>92</v>
      </c>
      <c r="B32" t="str">
        <f t="shared" si="0"/>
        <v>DSW053333*</v>
      </c>
      <c r="C32" t="e">
        <v>#N/A</v>
      </c>
    </row>
    <row r="33" spans="1:3" x14ac:dyDescent="0.25">
      <c r="A33" t="s">
        <v>94</v>
      </c>
      <c r="B33" t="str">
        <f t="shared" si="0"/>
        <v>DSW056833*</v>
      </c>
      <c r="C33" t="s">
        <v>74</v>
      </c>
    </row>
    <row r="34" spans="1:3" x14ac:dyDescent="0.25">
      <c r="A34" t="s">
        <v>93</v>
      </c>
      <c r="B34" t="str">
        <f t="shared" si="0"/>
        <v>DSW055933*</v>
      </c>
      <c r="C34" t="e">
        <v>#N/A</v>
      </c>
    </row>
    <row r="35" spans="1:3" x14ac:dyDescent="0.25">
      <c r="A35" t="s">
        <v>146</v>
      </c>
      <c r="B35" t="str">
        <f t="shared" si="0"/>
        <v>DSW057700*</v>
      </c>
      <c r="C35" t="e">
        <v>#N/A</v>
      </c>
    </row>
    <row r="36" spans="1:3" x14ac:dyDescent="0.25">
      <c r="A36" t="s">
        <v>204</v>
      </c>
      <c r="B36" t="str">
        <f t="shared" si="0"/>
        <v>DSW055600*</v>
      </c>
      <c r="C36" t="s">
        <v>71</v>
      </c>
    </row>
    <row r="37" spans="1:3" x14ac:dyDescent="0.25">
      <c r="A37" t="s">
        <v>208</v>
      </c>
      <c r="B37" t="str">
        <f t="shared" si="0"/>
        <v>DSW053400*</v>
      </c>
      <c r="C37" t="e">
        <v>#N/A</v>
      </c>
    </row>
    <row r="38" spans="1:3" x14ac:dyDescent="0.25">
      <c r="A38" t="s">
        <v>207</v>
      </c>
      <c r="B38" t="str">
        <f t="shared" si="0"/>
        <v>DSW050400*</v>
      </c>
      <c r="C38" t="e">
        <v>#N/A</v>
      </c>
    </row>
    <row r="39" spans="1:3" x14ac:dyDescent="0.25">
      <c r="A39" t="s">
        <v>205</v>
      </c>
      <c r="B39" t="str">
        <f t="shared" si="0"/>
        <v>DSW057500*</v>
      </c>
      <c r="C39" t="e">
        <v>#N/A</v>
      </c>
    </row>
    <row r="40" spans="1:3" x14ac:dyDescent="0.25">
      <c r="A40" t="s">
        <v>153</v>
      </c>
      <c r="B40" t="str">
        <f t="shared" si="0"/>
        <v>DSW050133*</v>
      </c>
      <c r="C40" t="s">
        <v>70</v>
      </c>
    </row>
    <row r="41" spans="1:3" x14ac:dyDescent="0.25">
      <c r="A41" t="s">
        <v>206</v>
      </c>
      <c r="B41" t="str">
        <f t="shared" si="0"/>
        <v>DSW494330*</v>
      </c>
      <c r="C41" t="e">
        <v>#N/A</v>
      </c>
    </row>
    <row r="42" spans="1:3" x14ac:dyDescent="0.25">
      <c r="A42" t="s">
        <v>120</v>
      </c>
      <c r="B42" t="str">
        <f t="shared" si="0"/>
        <v>DSB126100*</v>
      </c>
      <c r="C42" t="e">
        <v>#N/A</v>
      </c>
    </row>
    <row r="43" spans="1:3" x14ac:dyDescent="0.25">
      <c r="A43" t="s">
        <v>105</v>
      </c>
      <c r="B43" t="str">
        <f t="shared" si="0"/>
        <v>DSB126000*</v>
      </c>
      <c r="C43" t="e">
        <v>#N/A</v>
      </c>
    </row>
    <row r="44" spans="1:3" x14ac:dyDescent="0.25">
      <c r="A44" t="s">
        <v>117</v>
      </c>
      <c r="B44" t="str">
        <f t="shared" si="0"/>
        <v>DSB125500*</v>
      </c>
      <c r="C44" t="s">
        <v>192</v>
      </c>
    </row>
    <row r="45" spans="1:3" x14ac:dyDescent="0.25">
      <c r="A45" t="s">
        <v>115</v>
      </c>
      <c r="B45" t="str">
        <f t="shared" si="0"/>
        <v>DSB125400*</v>
      </c>
      <c r="C45" t="e">
        <v>#N/A</v>
      </c>
    </row>
    <row r="46" spans="1:3" x14ac:dyDescent="0.25">
      <c r="A46" t="s">
        <v>116</v>
      </c>
      <c r="B46" t="str">
        <f t="shared" si="0"/>
        <v>DSB125300*</v>
      </c>
      <c r="C46" t="s">
        <v>149</v>
      </c>
    </row>
    <row r="47" spans="1:3" x14ac:dyDescent="0.25">
      <c r="A47" t="s">
        <v>104</v>
      </c>
      <c r="B47" t="str">
        <f t="shared" si="0"/>
        <v>DSB125000*</v>
      </c>
      <c r="C47" t="e">
        <v>#N/A</v>
      </c>
    </row>
    <row r="48" spans="1:3" x14ac:dyDescent="0.25">
      <c r="A48" t="s">
        <v>232</v>
      </c>
      <c r="B48" t="str">
        <f t="shared" si="0"/>
        <v>DSB127400*</v>
      </c>
      <c r="C48" t="s">
        <v>145</v>
      </c>
    </row>
    <row r="49" spans="1:3" x14ac:dyDescent="0.25">
      <c r="A49" t="s">
        <v>107</v>
      </c>
      <c r="B49" t="str">
        <f t="shared" si="0"/>
        <v>DSB124600*</v>
      </c>
      <c r="C49" t="e">
        <v>#N/A</v>
      </c>
    </row>
    <row r="50" spans="1:3" x14ac:dyDescent="0.25">
      <c r="A50" t="s">
        <v>233</v>
      </c>
      <c r="B50" t="str">
        <f t="shared" si="0"/>
        <v>DSB126900*</v>
      </c>
      <c r="C50" t="e">
        <v>#N/A</v>
      </c>
    </row>
    <row r="51" spans="1:3" x14ac:dyDescent="0.25">
      <c r="A51" t="s">
        <v>234</v>
      </c>
      <c r="B51" t="str">
        <f t="shared" si="0"/>
        <v>DSB127100*</v>
      </c>
      <c r="C51" t="s">
        <v>144</v>
      </c>
    </row>
    <row r="52" spans="1:3" x14ac:dyDescent="0.25">
      <c r="A52" t="s">
        <v>108</v>
      </c>
      <c r="B52" t="str">
        <f t="shared" si="0"/>
        <v>DSB124700*</v>
      </c>
      <c r="C52" t="e">
        <v>#N/A</v>
      </c>
    </row>
    <row r="53" spans="1:3" x14ac:dyDescent="0.25">
      <c r="A53" t="s">
        <v>235</v>
      </c>
      <c r="B53" t="str">
        <f t="shared" si="0"/>
        <v>DSB127200*</v>
      </c>
      <c r="C53" t="e">
        <v>#N/A</v>
      </c>
    </row>
    <row r="54" spans="1:3" x14ac:dyDescent="0.25">
      <c r="A54" t="s">
        <v>236</v>
      </c>
      <c r="B54" t="str">
        <f t="shared" si="0"/>
        <v>DSB126500*</v>
      </c>
      <c r="C54" t="e">
        <v>#N/A</v>
      </c>
    </row>
    <row r="55" spans="1:3" x14ac:dyDescent="0.25">
      <c r="A55" t="s">
        <v>237</v>
      </c>
      <c r="B55" t="str">
        <f t="shared" si="0"/>
        <v>DSB124200*</v>
      </c>
      <c r="C55" t="s">
        <v>141</v>
      </c>
    </row>
    <row r="56" spans="1:3" x14ac:dyDescent="0.25">
      <c r="A56" t="s">
        <v>210</v>
      </c>
      <c r="B56" t="str">
        <f t="shared" si="0"/>
        <v>DSB124111*</v>
      </c>
      <c r="C56" t="e">
        <v>#N/A</v>
      </c>
    </row>
    <row r="57" spans="1:3" x14ac:dyDescent="0.25">
      <c r="A57" t="s">
        <v>160</v>
      </c>
      <c r="B57" t="str">
        <f t="shared" si="0"/>
        <v>DSB123311*</v>
      </c>
      <c r="C57" t="e">
        <v>#N/A</v>
      </c>
    </row>
    <row r="58" spans="1:3" x14ac:dyDescent="0.25">
      <c r="A58" t="s">
        <v>209</v>
      </c>
      <c r="B58" t="str">
        <f t="shared" si="0"/>
        <v>DSB123211*</v>
      </c>
      <c r="C58" t="s">
        <v>142</v>
      </c>
    </row>
    <row r="59" spans="1:3" x14ac:dyDescent="0.25">
      <c r="A59" t="s">
        <v>213</v>
      </c>
      <c r="B59" t="str">
        <f t="shared" si="0"/>
        <v>DSB121111*</v>
      </c>
      <c r="C59" t="e">
        <v>#N/A</v>
      </c>
    </row>
    <row r="60" spans="1:3" x14ac:dyDescent="0.25">
      <c r="A60" t="s">
        <v>157</v>
      </c>
      <c r="B60" t="str">
        <f t="shared" si="0"/>
        <v>DSB120911*</v>
      </c>
      <c r="C60" t="s">
        <v>150</v>
      </c>
    </row>
    <row r="61" spans="1:3" x14ac:dyDescent="0.25">
      <c r="A61" t="s">
        <v>36</v>
      </c>
      <c r="B61" t="str">
        <f t="shared" si="0"/>
        <v>DSB117900*</v>
      </c>
      <c r="C61" t="e">
        <v>#N/A</v>
      </c>
    </row>
    <row r="62" spans="1:3" x14ac:dyDescent="0.25">
      <c r="A62" t="s">
        <v>238</v>
      </c>
      <c r="B62" t="str">
        <f t="shared" si="0"/>
        <v>DSB117400*</v>
      </c>
      <c r="C62" t="e">
        <v>#N/A</v>
      </c>
    </row>
    <row r="63" spans="1:3" x14ac:dyDescent="0.25">
      <c r="A63" t="s">
        <v>159</v>
      </c>
      <c r="B63" t="str">
        <f t="shared" si="0"/>
        <v>DSB122211*</v>
      </c>
      <c r="C63" t="s">
        <v>193</v>
      </c>
    </row>
    <row r="64" spans="1:3" x14ac:dyDescent="0.25">
      <c r="A64" t="s">
        <v>158</v>
      </c>
      <c r="B64" t="str">
        <f t="shared" si="0"/>
        <v>DSB122011*</v>
      </c>
      <c r="C64" t="e">
        <v>#N/A</v>
      </c>
    </row>
    <row r="65" spans="1:3" x14ac:dyDescent="0.25">
      <c r="A65" t="s">
        <v>216</v>
      </c>
      <c r="B65" t="str">
        <f t="shared" si="0"/>
        <v>DMB015777*</v>
      </c>
      <c r="C65" t="e">
        <v>#N/A</v>
      </c>
    </row>
    <row r="66" spans="1:3" x14ac:dyDescent="0.25">
      <c r="A66" t="s">
        <v>240</v>
      </c>
      <c r="B66" t="str">
        <f t="shared" ref="B66:B129" si="1">+A66&amp;"*"</f>
        <v>DSB126800*</v>
      </c>
      <c r="C66" t="s">
        <v>143</v>
      </c>
    </row>
    <row r="67" spans="1:3" x14ac:dyDescent="0.25">
      <c r="A67" t="s">
        <v>241</v>
      </c>
      <c r="B67" t="str">
        <f t="shared" si="1"/>
        <v>DSB126700*</v>
      </c>
      <c r="C67" t="e">
        <v>#N/A</v>
      </c>
    </row>
    <row r="68" spans="1:3" x14ac:dyDescent="0.25">
      <c r="A68" t="s">
        <v>214</v>
      </c>
      <c r="B68" t="str">
        <f t="shared" si="1"/>
        <v>DSB106200*</v>
      </c>
      <c r="C68" t="e">
        <v>#N/A</v>
      </c>
    </row>
    <row r="69" spans="1:3" x14ac:dyDescent="0.25">
      <c r="A69" t="s">
        <v>242</v>
      </c>
      <c r="B69" t="str">
        <f t="shared" si="1"/>
        <v>DSB126600*</v>
      </c>
      <c r="C69" t="s">
        <v>200</v>
      </c>
    </row>
    <row r="70" spans="1:3" x14ac:dyDescent="0.25">
      <c r="A70" t="s">
        <v>161</v>
      </c>
      <c r="B70" t="str">
        <f t="shared" si="1"/>
        <v>DSB126601*</v>
      </c>
      <c r="C70" t="e">
        <v>#N/A</v>
      </c>
    </row>
    <row r="71" spans="1:3" x14ac:dyDescent="0.25">
      <c r="A71" t="s">
        <v>103</v>
      </c>
      <c r="B71" t="str">
        <f t="shared" si="1"/>
        <v>DSB125100*</v>
      </c>
      <c r="C71" t="e">
        <v>#N/A</v>
      </c>
    </row>
    <row r="72" spans="1:3" x14ac:dyDescent="0.25">
      <c r="A72" t="s">
        <v>243</v>
      </c>
      <c r="B72" t="str">
        <f t="shared" si="1"/>
        <v>DSB123400*</v>
      </c>
      <c r="C72" t="e">
        <v>#N/A</v>
      </c>
    </row>
    <row r="73" spans="1:3" x14ac:dyDescent="0.25">
      <c r="A73" t="s">
        <v>211</v>
      </c>
      <c r="B73" t="str">
        <f t="shared" si="1"/>
        <v>DSB123011*</v>
      </c>
      <c r="C73" t="s">
        <v>201</v>
      </c>
    </row>
    <row r="74" spans="1:3" x14ac:dyDescent="0.25">
      <c r="A74" t="s">
        <v>212</v>
      </c>
      <c r="B74" t="str">
        <f t="shared" si="1"/>
        <v>DSB121700*</v>
      </c>
      <c r="C74" t="e">
        <v>#N/A</v>
      </c>
    </row>
    <row r="75" spans="1:3" x14ac:dyDescent="0.25">
      <c r="A75" t="s">
        <v>154</v>
      </c>
      <c r="B75" t="str">
        <f t="shared" si="1"/>
        <v>DSB120811*</v>
      </c>
      <c r="C75" t="s">
        <v>202</v>
      </c>
    </row>
    <row r="76" spans="1:3" x14ac:dyDescent="0.25">
      <c r="A76" t="s">
        <v>244</v>
      </c>
      <c r="B76" t="str">
        <f t="shared" si="1"/>
        <v>DSB118700*</v>
      </c>
      <c r="C76" t="e">
        <v>#N/A</v>
      </c>
    </row>
    <row r="77" spans="1:3" x14ac:dyDescent="0.25">
      <c r="A77" t="s">
        <v>245</v>
      </c>
      <c r="B77" t="str">
        <f t="shared" si="1"/>
        <v>DSB121900*</v>
      </c>
      <c r="C77" t="s">
        <v>203</v>
      </c>
    </row>
    <row r="78" spans="1:3" x14ac:dyDescent="0.25">
      <c r="A78" t="s">
        <v>11</v>
      </c>
      <c r="B78" t="str">
        <f t="shared" si="1"/>
        <v>DEB002700*</v>
      </c>
      <c r="C78" t="e">
        <v>#N/A</v>
      </c>
    </row>
    <row r="79" spans="1:3" x14ac:dyDescent="0.25">
      <c r="A79" t="s">
        <v>99</v>
      </c>
      <c r="B79" t="str">
        <f t="shared" si="1"/>
        <v>DEB003800*</v>
      </c>
      <c r="C79" t="s">
        <v>147</v>
      </c>
    </row>
    <row r="80" spans="1:3" x14ac:dyDescent="0.25">
      <c r="A80" t="s">
        <v>97</v>
      </c>
      <c r="B80" t="str">
        <f t="shared" si="1"/>
        <v>DPB054999*</v>
      </c>
      <c r="C80" t="e">
        <v>#N/A</v>
      </c>
    </row>
    <row r="81" spans="1:3" x14ac:dyDescent="0.25">
      <c r="A81" t="s">
        <v>96</v>
      </c>
      <c r="B81" t="str">
        <f t="shared" si="1"/>
        <v>DPB054600*</v>
      </c>
      <c r="C81" t="e">
        <v>#N/A</v>
      </c>
    </row>
    <row r="82" spans="1:3" x14ac:dyDescent="0.25">
      <c r="A82" t="s">
        <v>163</v>
      </c>
      <c r="B82" t="str">
        <f t="shared" si="1"/>
        <v>DPB055799*</v>
      </c>
      <c r="C82" t="e">
        <v>#N/A</v>
      </c>
    </row>
    <row r="83" spans="1:3" x14ac:dyDescent="0.25">
      <c r="A83" t="s">
        <v>13</v>
      </c>
      <c r="B83" t="str">
        <f t="shared" si="1"/>
        <v>DPB053700*</v>
      </c>
      <c r="C83" t="s">
        <v>95</v>
      </c>
    </row>
    <row r="84" spans="1:3" x14ac:dyDescent="0.25">
      <c r="A84" t="s">
        <v>26</v>
      </c>
      <c r="B84" t="str">
        <f t="shared" si="1"/>
        <v>DPB054200*</v>
      </c>
      <c r="C84" t="e">
        <v>#N/A</v>
      </c>
    </row>
    <row r="85" spans="1:3" x14ac:dyDescent="0.25">
      <c r="A85" t="s">
        <v>16</v>
      </c>
      <c r="B85" t="str">
        <f t="shared" si="1"/>
        <v>DPB053999*</v>
      </c>
      <c r="C85" t="e">
        <v>#N/A</v>
      </c>
    </row>
    <row r="86" spans="1:3" x14ac:dyDescent="0.25">
      <c r="A86" t="s">
        <v>247</v>
      </c>
      <c r="B86" t="str">
        <f t="shared" si="1"/>
        <v>DRB027400*</v>
      </c>
      <c r="C86" t="e">
        <v>#N/A</v>
      </c>
    </row>
    <row r="87" spans="1:3" x14ac:dyDescent="0.25">
      <c r="A87" t="s">
        <v>27</v>
      </c>
      <c r="B87" t="str">
        <f t="shared" si="1"/>
        <v>DRB025199*</v>
      </c>
      <c r="C87" t="e">
        <v>#N/A</v>
      </c>
    </row>
    <row r="88" spans="1:3" x14ac:dyDescent="0.25">
      <c r="A88" t="s">
        <v>18</v>
      </c>
      <c r="B88" t="str">
        <f t="shared" si="1"/>
        <v>DRB024300*</v>
      </c>
      <c r="C88" t="e">
        <v>#N/A</v>
      </c>
    </row>
    <row r="89" spans="1:3" x14ac:dyDescent="0.25">
      <c r="A89" t="s">
        <v>248</v>
      </c>
      <c r="B89" t="str">
        <f t="shared" si="1"/>
        <v>DTB068700*</v>
      </c>
      <c r="C89" t="s">
        <v>191</v>
      </c>
    </row>
    <row r="90" spans="1:3" x14ac:dyDescent="0.25">
      <c r="A90" t="s">
        <v>22</v>
      </c>
      <c r="B90" t="str">
        <f t="shared" si="1"/>
        <v>DTB063299*</v>
      </c>
      <c r="C90" t="e">
        <v>#N/A</v>
      </c>
    </row>
    <row r="91" spans="1:3" x14ac:dyDescent="0.25">
      <c r="A91" t="s">
        <v>31</v>
      </c>
      <c r="B91" t="str">
        <f t="shared" si="1"/>
        <v>DTB062311*</v>
      </c>
      <c r="C91" t="s">
        <v>132</v>
      </c>
    </row>
    <row r="92" spans="1:3" x14ac:dyDescent="0.25">
      <c r="A92" t="s">
        <v>225</v>
      </c>
      <c r="B92" t="str">
        <f t="shared" si="1"/>
        <v>DTB067822*</v>
      </c>
      <c r="C92" t="e">
        <v>#N/A</v>
      </c>
    </row>
    <row r="93" spans="1:3" x14ac:dyDescent="0.25">
      <c r="A93" t="s">
        <v>100</v>
      </c>
      <c r="B93" t="str">
        <f t="shared" si="1"/>
        <v>DPB054799*</v>
      </c>
      <c r="C93" t="e">
        <v>#N/A</v>
      </c>
    </row>
    <row r="94" spans="1:3" x14ac:dyDescent="0.25">
      <c r="A94" t="s">
        <v>215</v>
      </c>
      <c r="B94" t="str">
        <f t="shared" si="1"/>
        <v>DPB055444*</v>
      </c>
      <c r="C94" t="e">
        <v>#N/A</v>
      </c>
    </row>
    <row r="95" spans="1:3" x14ac:dyDescent="0.25">
      <c r="A95" t="s">
        <v>250</v>
      </c>
      <c r="B95" t="str">
        <f t="shared" si="1"/>
        <v>DEB003900*</v>
      </c>
      <c r="C95" t="s">
        <v>152</v>
      </c>
    </row>
    <row r="96" spans="1:3" x14ac:dyDescent="0.25">
      <c r="A96" t="s">
        <v>164</v>
      </c>
      <c r="B96" t="str">
        <f t="shared" si="1"/>
        <v>DPB055888*</v>
      </c>
      <c r="C96" t="e">
        <v>#N/A</v>
      </c>
    </row>
    <row r="97" spans="1:3" x14ac:dyDescent="0.25">
      <c r="A97" t="s">
        <v>111</v>
      </c>
      <c r="B97" t="str">
        <f t="shared" si="1"/>
        <v>DPB055188*</v>
      </c>
      <c r="C97" t="e">
        <v>#N/A</v>
      </c>
    </row>
    <row r="98" spans="1:3" x14ac:dyDescent="0.25">
      <c r="A98" t="s">
        <v>40</v>
      </c>
      <c r="B98" t="str">
        <f t="shared" si="1"/>
        <v>DPB051200*</v>
      </c>
      <c r="C98" t="s">
        <v>92</v>
      </c>
    </row>
    <row r="99" spans="1:3" x14ac:dyDescent="0.25">
      <c r="A99" t="s">
        <v>110</v>
      </c>
      <c r="B99" t="str">
        <f t="shared" si="1"/>
        <v>DRB025800*</v>
      </c>
      <c r="C99" t="e">
        <v>#N/A</v>
      </c>
    </row>
    <row r="100" spans="1:3" x14ac:dyDescent="0.25">
      <c r="A100" t="s">
        <v>42</v>
      </c>
      <c r="B100" t="str">
        <f t="shared" si="1"/>
        <v>DRB023100*</v>
      </c>
      <c r="C100" t="s">
        <v>94</v>
      </c>
    </row>
    <row r="101" spans="1:3" x14ac:dyDescent="0.25">
      <c r="A101" t="s">
        <v>109</v>
      </c>
      <c r="B101" t="str">
        <f t="shared" si="1"/>
        <v>DRB026911*</v>
      </c>
      <c r="C101" t="e">
        <v>#N/A</v>
      </c>
    </row>
    <row r="102" spans="1:3" x14ac:dyDescent="0.25">
      <c r="A102" t="s">
        <v>44</v>
      </c>
      <c r="B102" t="str">
        <f t="shared" si="1"/>
        <v>DRB129220*</v>
      </c>
      <c r="C102" t="e">
        <v>#N/A</v>
      </c>
    </row>
    <row r="103" spans="1:3" x14ac:dyDescent="0.25">
      <c r="A103" t="s">
        <v>165</v>
      </c>
      <c r="B103" t="str">
        <f t="shared" si="1"/>
        <v>DTB069088*</v>
      </c>
      <c r="C103" t="s">
        <v>93</v>
      </c>
    </row>
    <row r="104" spans="1:3" x14ac:dyDescent="0.25">
      <c r="A104" t="s">
        <v>223</v>
      </c>
      <c r="B104" t="str">
        <f t="shared" si="1"/>
        <v>DTB068111*</v>
      </c>
      <c r="C104" t="e">
        <v>#N/A</v>
      </c>
    </row>
    <row r="105" spans="1:3" x14ac:dyDescent="0.25">
      <c r="A105" t="s">
        <v>113</v>
      </c>
      <c r="B105" t="str">
        <f t="shared" si="1"/>
        <v>DTB066711*</v>
      </c>
      <c r="C105" t="s">
        <v>146</v>
      </c>
    </row>
    <row r="106" spans="1:3" x14ac:dyDescent="0.25">
      <c r="A106" t="s">
        <v>166</v>
      </c>
      <c r="B106" t="str">
        <f t="shared" si="1"/>
        <v>DBB006788*</v>
      </c>
      <c r="C106" t="e">
        <v>#N/A</v>
      </c>
    </row>
    <row r="107" spans="1:3" x14ac:dyDescent="0.25">
      <c r="A107" t="s">
        <v>167</v>
      </c>
      <c r="B107" t="str">
        <f t="shared" si="1"/>
        <v>DBB006266*</v>
      </c>
      <c r="C107" t="s">
        <v>204</v>
      </c>
    </row>
    <row r="108" spans="1:3" x14ac:dyDescent="0.25">
      <c r="A108" t="s">
        <v>169</v>
      </c>
      <c r="B108" t="str">
        <f t="shared" si="1"/>
        <v>DBB005888*</v>
      </c>
      <c r="C108" t="e">
        <v>#N/A</v>
      </c>
    </row>
    <row r="109" spans="1:3" x14ac:dyDescent="0.25">
      <c r="A109" t="s">
        <v>170</v>
      </c>
      <c r="B109" t="str">
        <f t="shared" si="1"/>
        <v>DBB005988*</v>
      </c>
      <c r="C109" t="s">
        <v>208</v>
      </c>
    </row>
    <row r="110" spans="1:3" x14ac:dyDescent="0.25">
      <c r="A110" t="s">
        <v>171</v>
      </c>
      <c r="B110" t="str">
        <f t="shared" si="1"/>
        <v>DBB005011*</v>
      </c>
      <c r="C110" t="e">
        <v>#N/A</v>
      </c>
    </row>
    <row r="111" spans="1:3" x14ac:dyDescent="0.25">
      <c r="A111" t="s">
        <v>119</v>
      </c>
      <c r="B111" t="str">
        <f t="shared" si="1"/>
        <v>DBB006688*</v>
      </c>
      <c r="C111" t="e">
        <v>#N/A</v>
      </c>
    </row>
    <row r="112" spans="1:3" x14ac:dyDescent="0.25">
      <c r="A112" t="s">
        <v>118</v>
      </c>
      <c r="B112" t="str">
        <f t="shared" si="1"/>
        <v>DBB006588*</v>
      </c>
      <c r="C112" t="s">
        <v>207</v>
      </c>
    </row>
    <row r="113" spans="1:3" x14ac:dyDescent="0.25">
      <c r="A113" t="s">
        <v>252</v>
      </c>
      <c r="B113" t="str">
        <f t="shared" si="1"/>
        <v>DRM037100*</v>
      </c>
      <c r="C113" t="e">
        <v>#N/A</v>
      </c>
    </row>
    <row r="114" spans="1:3" x14ac:dyDescent="0.25">
      <c r="A114" t="s">
        <v>51</v>
      </c>
      <c r="B114" t="str">
        <f t="shared" si="1"/>
        <v>DRM036500*</v>
      </c>
      <c r="C114" t="e">
        <v>#N/A</v>
      </c>
    </row>
    <row r="115" spans="1:3" x14ac:dyDescent="0.25">
      <c r="A115" t="s">
        <v>49</v>
      </c>
      <c r="B115" t="str">
        <f t="shared" si="1"/>
        <v>DRM032500*</v>
      </c>
      <c r="C115" t="s">
        <v>205</v>
      </c>
    </row>
    <row r="116" spans="1:3" x14ac:dyDescent="0.25">
      <c r="A116" t="s">
        <v>67</v>
      </c>
      <c r="B116" t="str">
        <f t="shared" si="1"/>
        <v>DXM949000*</v>
      </c>
      <c r="C116" t="e">
        <v>#N/A</v>
      </c>
    </row>
    <row r="117" spans="1:3" x14ac:dyDescent="0.25">
      <c r="A117" t="s">
        <v>253</v>
      </c>
      <c r="B117" t="str">
        <f t="shared" si="1"/>
        <v>DYM006500*</v>
      </c>
      <c r="C117" t="e">
        <v>#N/A</v>
      </c>
    </row>
    <row r="118" spans="1:3" x14ac:dyDescent="0.25">
      <c r="A118" t="s">
        <v>254</v>
      </c>
      <c r="B118" t="str">
        <f t="shared" si="1"/>
        <v>DYM005900*</v>
      </c>
      <c r="C118" t="e">
        <v>#N/A</v>
      </c>
    </row>
    <row r="119" spans="1:3" x14ac:dyDescent="0.25">
      <c r="A119" t="s">
        <v>124</v>
      </c>
      <c r="B119" t="str">
        <f t="shared" si="1"/>
        <v>DDM036044*</v>
      </c>
      <c r="C119" t="s">
        <v>153</v>
      </c>
    </row>
    <row r="120" spans="1:3" x14ac:dyDescent="0.25">
      <c r="A120" t="s">
        <v>61</v>
      </c>
      <c r="B120" t="str">
        <f t="shared" si="1"/>
        <v>DDM035544*</v>
      </c>
      <c r="C120" t="e">
        <v>#N/A</v>
      </c>
    </row>
    <row r="121" spans="1:3" x14ac:dyDescent="0.25">
      <c r="A121" t="s">
        <v>123</v>
      </c>
      <c r="B121" t="str">
        <f t="shared" si="1"/>
        <v>DPM026844*</v>
      </c>
      <c r="C121" t="s">
        <v>206</v>
      </c>
    </row>
    <row r="122" spans="1:3" x14ac:dyDescent="0.25">
      <c r="A122" t="s">
        <v>62</v>
      </c>
      <c r="B122" t="str">
        <f t="shared" si="1"/>
        <v>DPM025944*</v>
      </c>
      <c r="C122" t="e">
        <v>#N/A</v>
      </c>
    </row>
    <row r="123" spans="1:3" x14ac:dyDescent="0.25">
      <c r="A123" t="s">
        <v>63</v>
      </c>
      <c r="B123" t="str">
        <f t="shared" si="1"/>
        <v>SDM237000*</v>
      </c>
      <c r="C123" t="e">
        <v>#N/A</v>
      </c>
    </row>
    <row r="124" spans="1:3" x14ac:dyDescent="0.25">
      <c r="A124" t="s">
        <v>122</v>
      </c>
      <c r="B124" t="str">
        <f t="shared" si="1"/>
        <v>SDM411000*</v>
      </c>
      <c r="C124" t="e">
        <v>#N/A</v>
      </c>
    </row>
    <row r="125" spans="1:3" x14ac:dyDescent="0.25">
      <c r="A125" t="s">
        <v>58</v>
      </c>
      <c r="B125" t="str">
        <f t="shared" si="1"/>
        <v>DDM035444*</v>
      </c>
      <c r="C125" t="e">
        <v>#N/A</v>
      </c>
    </row>
    <row r="126" spans="1:3" x14ac:dyDescent="0.25">
      <c r="A126" t="s">
        <v>125</v>
      </c>
      <c r="B126" t="str">
        <f t="shared" si="1"/>
        <v>DDM035900*</v>
      </c>
      <c r="C126" t="s">
        <v>120</v>
      </c>
    </row>
    <row r="127" spans="1:3" x14ac:dyDescent="0.25">
      <c r="A127" t="s">
        <v>255</v>
      </c>
      <c r="B127" t="str">
        <f t="shared" si="1"/>
        <v>DEM006700*</v>
      </c>
      <c r="C127" t="e">
        <v>#N/A</v>
      </c>
    </row>
    <row r="128" spans="1:3" x14ac:dyDescent="0.25">
      <c r="A128" t="s">
        <v>64</v>
      </c>
      <c r="B128" t="str">
        <f t="shared" si="1"/>
        <v>DEM053000*</v>
      </c>
      <c r="C128" t="s">
        <v>105</v>
      </c>
    </row>
    <row r="129" spans="1:3" x14ac:dyDescent="0.25">
      <c r="A129" t="s">
        <v>65</v>
      </c>
      <c r="B129" t="str">
        <f t="shared" si="1"/>
        <v>DEM057000*</v>
      </c>
      <c r="C129" t="s">
        <v>117</v>
      </c>
    </row>
    <row r="130" spans="1:3" x14ac:dyDescent="0.25">
      <c r="A130" t="s">
        <v>217</v>
      </c>
      <c r="B130" t="str">
        <f t="shared" ref="B130:B168" si="2">+A130&amp;"*"</f>
        <v>DVM238770*</v>
      </c>
      <c r="C130" t="s">
        <v>115</v>
      </c>
    </row>
    <row r="131" spans="1:3" x14ac:dyDescent="0.25">
      <c r="A131" t="s">
        <v>218</v>
      </c>
      <c r="B131" t="str">
        <f t="shared" si="2"/>
        <v>DVM239770*</v>
      </c>
      <c r="C131" t="s">
        <v>116</v>
      </c>
    </row>
    <row r="132" spans="1:3" x14ac:dyDescent="0.25">
      <c r="A132" t="s">
        <v>219</v>
      </c>
      <c r="B132" t="str">
        <f t="shared" si="2"/>
        <v>DVM240770*</v>
      </c>
      <c r="C132" t="s">
        <v>104</v>
      </c>
    </row>
    <row r="133" spans="1:3" x14ac:dyDescent="0.25">
      <c r="A133" t="s">
        <v>220</v>
      </c>
      <c r="B133" t="str">
        <f t="shared" si="2"/>
        <v>DMM326770*</v>
      </c>
      <c r="C133" t="e">
        <v>#N/A</v>
      </c>
    </row>
    <row r="134" spans="1:3" x14ac:dyDescent="0.25">
      <c r="A134" t="s">
        <v>221</v>
      </c>
      <c r="B134" t="str">
        <f t="shared" si="2"/>
        <v>DMM327770*</v>
      </c>
      <c r="C134" t="s">
        <v>232</v>
      </c>
    </row>
    <row r="135" spans="1:3" x14ac:dyDescent="0.25">
      <c r="A135" t="s">
        <v>222</v>
      </c>
      <c r="B135" t="str">
        <f t="shared" si="2"/>
        <v>DMM323770*</v>
      </c>
      <c r="C135" t="e">
        <v>#N/A</v>
      </c>
    </row>
    <row r="136" spans="1:3" x14ac:dyDescent="0.25">
      <c r="A136" t="s">
        <v>256</v>
      </c>
      <c r="B136" t="str">
        <f t="shared" si="2"/>
        <v>DRW013100*</v>
      </c>
      <c r="C136" t="s">
        <v>107</v>
      </c>
    </row>
    <row r="137" spans="1:3" x14ac:dyDescent="0.25">
      <c r="A137" t="s">
        <v>77</v>
      </c>
      <c r="B137" t="str">
        <f t="shared" si="2"/>
        <v>DRW009400*</v>
      </c>
      <c r="C137" t="e">
        <v>#N/A</v>
      </c>
    </row>
    <row r="138" spans="1:3" x14ac:dyDescent="0.25">
      <c r="A138" t="s">
        <v>79</v>
      </c>
      <c r="B138" t="str">
        <f t="shared" si="2"/>
        <v>DRW011000*</v>
      </c>
      <c r="C138" t="s">
        <v>233</v>
      </c>
    </row>
    <row r="139" spans="1:3" x14ac:dyDescent="0.25">
      <c r="A139" t="s">
        <v>133</v>
      </c>
      <c r="B139" t="str">
        <f t="shared" si="2"/>
        <v>DPW062588*</v>
      </c>
      <c r="C139" t="e">
        <v>#N/A</v>
      </c>
    </row>
    <row r="140" spans="1:3" x14ac:dyDescent="0.25">
      <c r="A140" t="s">
        <v>172</v>
      </c>
      <c r="B140" t="str">
        <f t="shared" si="2"/>
        <v>DTW007788*</v>
      </c>
      <c r="C140" t="s">
        <v>234</v>
      </c>
    </row>
    <row r="141" spans="1:3" x14ac:dyDescent="0.25">
      <c r="A141" t="s">
        <v>85</v>
      </c>
      <c r="B141" t="str">
        <f t="shared" si="2"/>
        <v>DTW007288*</v>
      </c>
      <c r="C141" t="e">
        <v>#N/A</v>
      </c>
    </row>
    <row r="142" spans="1:3" x14ac:dyDescent="0.25">
      <c r="A142" t="s">
        <v>81</v>
      </c>
      <c r="B142" t="str">
        <f t="shared" si="2"/>
        <v>DTW005188*</v>
      </c>
      <c r="C142" t="s">
        <v>108</v>
      </c>
    </row>
    <row r="143" spans="1:3" x14ac:dyDescent="0.25">
      <c r="A143" t="s">
        <v>82</v>
      </c>
      <c r="B143" t="str">
        <f t="shared" si="2"/>
        <v>DTW006588*</v>
      </c>
      <c r="C143" t="e">
        <v>#N/A</v>
      </c>
    </row>
    <row r="144" spans="1:3" x14ac:dyDescent="0.25">
      <c r="A144" t="s">
        <v>83</v>
      </c>
      <c r="B144" t="str">
        <f t="shared" si="2"/>
        <v>DTW006688*</v>
      </c>
      <c r="C144" t="s">
        <v>235</v>
      </c>
    </row>
    <row r="145" spans="1:3" x14ac:dyDescent="0.25">
      <c r="A145" t="s">
        <v>84</v>
      </c>
      <c r="B145" t="str">
        <f t="shared" si="2"/>
        <v>DTW006888*</v>
      </c>
      <c r="C145" t="e">
        <v>#N/A</v>
      </c>
    </row>
    <row r="146" spans="1:3" x14ac:dyDescent="0.25">
      <c r="A146" t="s">
        <v>80</v>
      </c>
      <c r="B146" t="str">
        <f t="shared" si="2"/>
        <v>DPW536000*</v>
      </c>
      <c r="C146" t="s">
        <v>236</v>
      </c>
    </row>
    <row r="147" spans="1:3" x14ac:dyDescent="0.25">
      <c r="A147" t="s">
        <v>90</v>
      </c>
      <c r="B147" t="str">
        <f t="shared" si="2"/>
        <v>DEW003100*</v>
      </c>
      <c r="C147" t="e">
        <v>#N/A</v>
      </c>
    </row>
    <row r="148" spans="1:3" x14ac:dyDescent="0.25">
      <c r="A148" t="s">
        <v>137</v>
      </c>
      <c r="B148" t="str">
        <f t="shared" si="2"/>
        <v>SBW001177*</v>
      </c>
      <c r="C148" t="e">
        <v>#N/A</v>
      </c>
    </row>
    <row r="149" spans="1:3" x14ac:dyDescent="0.25">
      <c r="A149" t="s">
        <v>173</v>
      </c>
      <c r="B149" t="str">
        <f t="shared" si="2"/>
        <v>SBW001477*</v>
      </c>
      <c r="C149" t="s">
        <v>237</v>
      </c>
    </row>
    <row r="150" spans="1:3" x14ac:dyDescent="0.25">
      <c r="A150" t="s">
        <v>136</v>
      </c>
      <c r="B150" t="str">
        <f t="shared" si="2"/>
        <v>SBW000977*</v>
      </c>
      <c r="C150" t="e">
        <v>#N/A</v>
      </c>
    </row>
    <row r="151" spans="1:3" x14ac:dyDescent="0.25">
      <c r="A151" t="s">
        <v>174</v>
      </c>
      <c r="B151" t="str">
        <f t="shared" si="2"/>
        <v>SBW001677*</v>
      </c>
      <c r="C151" t="s">
        <v>210</v>
      </c>
    </row>
    <row r="152" spans="1:3" x14ac:dyDescent="0.25">
      <c r="A152" t="s">
        <v>126</v>
      </c>
      <c r="B152" t="str">
        <f t="shared" si="2"/>
        <v>DLM020500*</v>
      </c>
      <c r="C152" t="e">
        <v>#N/A</v>
      </c>
    </row>
    <row r="153" spans="1:3" x14ac:dyDescent="0.25">
      <c r="A153" t="s">
        <v>128</v>
      </c>
      <c r="B153" t="str">
        <f t="shared" si="2"/>
        <v>DLM020100*</v>
      </c>
      <c r="C153" t="s">
        <v>160</v>
      </c>
    </row>
    <row r="154" spans="1:3" x14ac:dyDescent="0.25">
      <c r="A154" t="s">
        <v>127</v>
      </c>
      <c r="B154" t="str">
        <f t="shared" si="2"/>
        <v>SLM028500*</v>
      </c>
      <c r="C154" t="e">
        <v>#N/A</v>
      </c>
    </row>
    <row r="155" spans="1:3" x14ac:dyDescent="0.25">
      <c r="A155" t="s">
        <v>129</v>
      </c>
      <c r="B155" t="str">
        <f t="shared" si="2"/>
        <v>SLM028900*</v>
      </c>
      <c r="C155" t="s">
        <v>209</v>
      </c>
    </row>
    <row r="156" spans="1:3" x14ac:dyDescent="0.25">
      <c r="A156" t="s">
        <v>86</v>
      </c>
      <c r="B156" t="str">
        <f t="shared" si="2"/>
        <v>SLW037700*</v>
      </c>
      <c r="C156" t="e">
        <v>#N/A</v>
      </c>
    </row>
    <row r="157" spans="1:3" x14ac:dyDescent="0.25">
      <c r="A157" t="s">
        <v>87</v>
      </c>
      <c r="B157" t="str">
        <f t="shared" si="2"/>
        <v>SLW038300*</v>
      </c>
      <c r="C157" t="s">
        <v>213</v>
      </c>
    </row>
    <row r="158" spans="1:3" x14ac:dyDescent="0.25">
      <c r="A158" t="s">
        <v>259</v>
      </c>
      <c r="B158" t="str">
        <f t="shared" si="2"/>
        <v>DLB008599*</v>
      </c>
      <c r="C158" t="e">
        <v>#N/A</v>
      </c>
    </row>
    <row r="159" spans="1:3" x14ac:dyDescent="0.25">
      <c r="A159" t="s">
        <v>260</v>
      </c>
      <c r="B159" t="str">
        <f t="shared" si="2"/>
        <v>DLB009699*</v>
      </c>
      <c r="C159" t="s">
        <v>157</v>
      </c>
    </row>
    <row r="160" spans="1:3" x14ac:dyDescent="0.25">
      <c r="A160" t="s">
        <v>47</v>
      </c>
      <c r="B160" t="str">
        <f t="shared" si="2"/>
        <v>DLG021011*</v>
      </c>
      <c r="C160" t="e">
        <v>#N/A</v>
      </c>
    </row>
    <row r="161" spans="1:3" x14ac:dyDescent="0.25">
      <c r="A161" t="s">
        <v>261</v>
      </c>
      <c r="B161" t="str">
        <f t="shared" si="2"/>
        <v>SLG009900*</v>
      </c>
      <c r="C161" t="s">
        <v>36</v>
      </c>
    </row>
    <row r="162" spans="1:3" x14ac:dyDescent="0.25">
      <c r="A162" t="s">
        <v>264</v>
      </c>
      <c r="B162" t="str">
        <f t="shared" si="2"/>
        <v>DXM145100*</v>
      </c>
      <c r="C162" t="e">
        <v>#N/A</v>
      </c>
    </row>
    <row r="163" spans="1:3" x14ac:dyDescent="0.25">
      <c r="A163" t="s">
        <v>265</v>
      </c>
      <c r="B163" t="str">
        <f t="shared" si="2"/>
        <v>SXM026400*</v>
      </c>
      <c r="C163" t="s">
        <v>238</v>
      </c>
    </row>
    <row r="164" spans="1:3" x14ac:dyDescent="0.25">
      <c r="A164" t="s">
        <v>266</v>
      </c>
      <c r="B164" t="str">
        <f t="shared" si="2"/>
        <v>DXW183500*</v>
      </c>
      <c r="C164" t="e">
        <v>#N/A</v>
      </c>
    </row>
    <row r="165" spans="1:3" x14ac:dyDescent="0.25">
      <c r="A165" t="s">
        <v>267</v>
      </c>
      <c r="B165" t="str">
        <f t="shared" si="2"/>
        <v>SXW094600*</v>
      </c>
      <c r="C165" t="s">
        <v>159</v>
      </c>
    </row>
    <row r="166" spans="1:3" x14ac:dyDescent="0.25">
      <c r="A166" t="s">
        <v>268</v>
      </c>
      <c r="B166" t="str">
        <f t="shared" si="2"/>
        <v>SXW0925*</v>
      </c>
      <c r="C166" t="e">
        <v>#N/A</v>
      </c>
    </row>
    <row r="167" spans="1:3" x14ac:dyDescent="0.25">
      <c r="A167" t="s">
        <v>131</v>
      </c>
      <c r="B167" t="str">
        <f t="shared" si="2"/>
        <v>SXW092700*</v>
      </c>
      <c r="C167" t="s">
        <v>158</v>
      </c>
    </row>
    <row r="168" spans="1:3" x14ac:dyDescent="0.25">
      <c r="A168" t="s">
        <v>269</v>
      </c>
      <c r="B168" t="str">
        <f t="shared" si="2"/>
        <v>SXW0938*</v>
      </c>
      <c r="C168" t="e">
        <v>#N/A</v>
      </c>
    </row>
    <row r="169" spans="1:3" x14ac:dyDescent="0.25">
      <c r="C169" t="s">
        <v>216</v>
      </c>
    </row>
    <row r="170" spans="1:3" x14ac:dyDescent="0.25">
      <c r="C170" t="e">
        <v>#N/A</v>
      </c>
    </row>
    <row r="171" spans="1:3" x14ac:dyDescent="0.25">
      <c r="C171" t="e">
        <v>#N/A</v>
      </c>
    </row>
    <row r="172" spans="1:3" x14ac:dyDescent="0.25">
      <c r="C172" t="e">
        <v>#N/A</v>
      </c>
    </row>
    <row r="173" spans="1:3" x14ac:dyDescent="0.25">
      <c r="C173" t="s">
        <v>240</v>
      </c>
    </row>
    <row r="174" spans="1:3" x14ac:dyDescent="0.25">
      <c r="C174" t="e">
        <v>#N/A</v>
      </c>
    </row>
    <row r="175" spans="1:3" x14ac:dyDescent="0.25">
      <c r="C175" t="e">
        <v>#N/A</v>
      </c>
    </row>
    <row r="176" spans="1:3" x14ac:dyDescent="0.25">
      <c r="C176" t="s">
        <v>234</v>
      </c>
    </row>
    <row r="177" spans="3:3" x14ac:dyDescent="0.25">
      <c r="C177" t="e">
        <v>#N/A</v>
      </c>
    </row>
    <row r="178" spans="3:3" x14ac:dyDescent="0.25">
      <c r="C178" t="s">
        <v>235</v>
      </c>
    </row>
    <row r="179" spans="3:3" x14ac:dyDescent="0.25">
      <c r="C179" t="e">
        <v>#N/A</v>
      </c>
    </row>
    <row r="180" spans="3:3" x14ac:dyDescent="0.25">
      <c r="C180" t="s">
        <v>241</v>
      </c>
    </row>
    <row r="181" spans="3:3" x14ac:dyDescent="0.25">
      <c r="C181" t="e">
        <v>#N/A</v>
      </c>
    </row>
    <row r="182" spans="3:3" x14ac:dyDescent="0.25">
      <c r="C182" t="e">
        <v>#N/A</v>
      </c>
    </row>
    <row r="183" spans="3:3" x14ac:dyDescent="0.25">
      <c r="C183" t="s">
        <v>214</v>
      </c>
    </row>
    <row r="184" spans="3:3" x14ac:dyDescent="0.25">
      <c r="C184" t="e">
        <v>#N/A</v>
      </c>
    </row>
    <row r="185" spans="3:3" x14ac:dyDescent="0.25">
      <c r="C185" t="s">
        <v>242</v>
      </c>
    </row>
    <row r="186" spans="3:3" x14ac:dyDescent="0.25">
      <c r="C186" t="e">
        <v>#N/A</v>
      </c>
    </row>
    <row r="187" spans="3:3" x14ac:dyDescent="0.25">
      <c r="C187" t="s">
        <v>161</v>
      </c>
    </row>
    <row r="188" spans="3:3" x14ac:dyDescent="0.25">
      <c r="C188" t="e">
        <v>#N/A</v>
      </c>
    </row>
    <row r="189" spans="3:3" x14ac:dyDescent="0.25">
      <c r="C189" t="s">
        <v>103</v>
      </c>
    </row>
    <row r="190" spans="3:3" x14ac:dyDescent="0.25">
      <c r="C190" t="e">
        <v>#N/A</v>
      </c>
    </row>
    <row r="191" spans="3:3" x14ac:dyDescent="0.25">
      <c r="C191" t="s">
        <v>243</v>
      </c>
    </row>
    <row r="192" spans="3:3" x14ac:dyDescent="0.25">
      <c r="C192" t="e">
        <v>#N/A</v>
      </c>
    </row>
    <row r="193" spans="3:3" x14ac:dyDescent="0.25">
      <c r="C193" t="s">
        <v>211</v>
      </c>
    </row>
    <row r="194" spans="3:3" x14ac:dyDescent="0.25">
      <c r="C194" t="e">
        <v>#N/A</v>
      </c>
    </row>
    <row r="195" spans="3:3" x14ac:dyDescent="0.25">
      <c r="C195" t="s">
        <v>212</v>
      </c>
    </row>
    <row r="196" spans="3:3" x14ac:dyDescent="0.25">
      <c r="C196" t="e">
        <v>#N/A</v>
      </c>
    </row>
    <row r="197" spans="3:3" x14ac:dyDescent="0.25">
      <c r="C197" t="s">
        <v>154</v>
      </c>
    </row>
    <row r="198" spans="3:3" x14ac:dyDescent="0.25">
      <c r="C198" t="e">
        <v>#N/A</v>
      </c>
    </row>
    <row r="199" spans="3:3" x14ac:dyDescent="0.25">
      <c r="C199" t="s">
        <v>244</v>
      </c>
    </row>
    <row r="200" spans="3:3" x14ac:dyDescent="0.25">
      <c r="C200" t="e">
        <v>#N/A</v>
      </c>
    </row>
    <row r="201" spans="3:3" x14ac:dyDescent="0.25">
      <c r="C201" t="e">
        <v>#N/A</v>
      </c>
    </row>
    <row r="202" spans="3:3" x14ac:dyDescent="0.25">
      <c r="C202" t="s">
        <v>245</v>
      </c>
    </row>
    <row r="203" spans="3:3" x14ac:dyDescent="0.25">
      <c r="C203" t="e">
        <v>#N/A</v>
      </c>
    </row>
    <row r="204" spans="3:3" x14ac:dyDescent="0.25">
      <c r="C204" t="e">
        <v>#N/A</v>
      </c>
    </row>
    <row r="205" spans="3:3" x14ac:dyDescent="0.25">
      <c r="C205" t="s">
        <v>11</v>
      </c>
    </row>
    <row r="206" spans="3:3" x14ac:dyDescent="0.25">
      <c r="C206" t="e">
        <v>#N/A</v>
      </c>
    </row>
    <row r="207" spans="3:3" x14ac:dyDescent="0.25">
      <c r="C207" t="s">
        <v>99</v>
      </c>
    </row>
    <row r="208" spans="3:3" x14ac:dyDescent="0.25">
      <c r="C208" t="e">
        <v>#N/A</v>
      </c>
    </row>
    <row r="209" spans="3:3" x14ac:dyDescent="0.25">
      <c r="C209" t="e">
        <v>#N/A</v>
      </c>
    </row>
    <row r="210" spans="3:3" x14ac:dyDescent="0.25">
      <c r="C210" t="s">
        <v>97</v>
      </c>
    </row>
    <row r="211" spans="3:3" x14ac:dyDescent="0.25">
      <c r="C211" t="e">
        <v>#N/A</v>
      </c>
    </row>
    <row r="212" spans="3:3" x14ac:dyDescent="0.25">
      <c r="C212" t="s">
        <v>96</v>
      </c>
    </row>
    <row r="213" spans="3:3" x14ac:dyDescent="0.25">
      <c r="C213" t="e">
        <v>#N/A</v>
      </c>
    </row>
    <row r="214" spans="3:3" x14ac:dyDescent="0.25">
      <c r="C214" t="s">
        <v>163</v>
      </c>
    </row>
    <row r="215" spans="3:3" x14ac:dyDescent="0.25">
      <c r="C215" t="e">
        <v>#N/A</v>
      </c>
    </row>
    <row r="216" spans="3:3" x14ac:dyDescent="0.25">
      <c r="C216" t="s">
        <v>13</v>
      </c>
    </row>
    <row r="217" spans="3:3" x14ac:dyDescent="0.25">
      <c r="C217" t="e">
        <v>#N/A</v>
      </c>
    </row>
    <row r="218" spans="3:3" x14ac:dyDescent="0.25">
      <c r="C218" t="e">
        <v>#N/A</v>
      </c>
    </row>
    <row r="219" spans="3:3" x14ac:dyDescent="0.25">
      <c r="C219" t="s">
        <v>26</v>
      </c>
    </row>
    <row r="220" spans="3:3" x14ac:dyDescent="0.25">
      <c r="C220" t="e">
        <v>#N/A</v>
      </c>
    </row>
    <row r="221" spans="3:3" x14ac:dyDescent="0.25">
      <c r="C221" t="e">
        <v>#N/A</v>
      </c>
    </row>
    <row r="222" spans="3:3" x14ac:dyDescent="0.25">
      <c r="C222" t="s">
        <v>16</v>
      </c>
    </row>
    <row r="223" spans="3:3" x14ac:dyDescent="0.25">
      <c r="C223" t="e">
        <v>#N/A</v>
      </c>
    </row>
    <row r="224" spans="3:3" x14ac:dyDescent="0.25">
      <c r="C224" t="s">
        <v>247</v>
      </c>
    </row>
    <row r="225" spans="3:3" x14ac:dyDescent="0.25">
      <c r="C225" t="e">
        <v>#N/A</v>
      </c>
    </row>
    <row r="226" spans="3:3" x14ac:dyDescent="0.25">
      <c r="C226" t="s">
        <v>27</v>
      </c>
    </row>
    <row r="227" spans="3:3" x14ac:dyDescent="0.25">
      <c r="C227" t="e">
        <v>#N/A</v>
      </c>
    </row>
    <row r="228" spans="3:3" x14ac:dyDescent="0.25">
      <c r="C228" t="s">
        <v>18</v>
      </c>
    </row>
    <row r="229" spans="3:3" x14ac:dyDescent="0.25">
      <c r="C229" t="e">
        <v>#N/A</v>
      </c>
    </row>
    <row r="230" spans="3:3" x14ac:dyDescent="0.25">
      <c r="C230" t="e">
        <v>#N/A</v>
      </c>
    </row>
    <row r="231" spans="3:3" x14ac:dyDescent="0.25">
      <c r="C231" t="s">
        <v>248</v>
      </c>
    </row>
    <row r="232" spans="3:3" x14ac:dyDescent="0.25">
      <c r="C232" t="e">
        <v>#N/A</v>
      </c>
    </row>
    <row r="233" spans="3:3" x14ac:dyDescent="0.25">
      <c r="C233" t="e">
        <v>#N/A</v>
      </c>
    </row>
    <row r="234" spans="3:3" x14ac:dyDescent="0.25">
      <c r="C234" t="s">
        <v>22</v>
      </c>
    </row>
    <row r="235" spans="3:3" x14ac:dyDescent="0.25">
      <c r="C235" t="e">
        <v>#N/A</v>
      </c>
    </row>
    <row r="236" spans="3:3" x14ac:dyDescent="0.25">
      <c r="C236" t="s">
        <v>31</v>
      </c>
    </row>
    <row r="237" spans="3:3" x14ac:dyDescent="0.25">
      <c r="C237" t="e">
        <v>#N/A</v>
      </c>
    </row>
    <row r="238" spans="3:3" x14ac:dyDescent="0.25">
      <c r="C238" t="s">
        <v>225</v>
      </c>
    </row>
    <row r="239" spans="3:3" x14ac:dyDescent="0.25">
      <c r="C239" t="e">
        <v>#N/A</v>
      </c>
    </row>
    <row r="240" spans="3:3" x14ac:dyDescent="0.25">
      <c r="C240" t="s">
        <v>100</v>
      </c>
    </row>
    <row r="241" spans="3:3" x14ac:dyDescent="0.25">
      <c r="C241" t="e">
        <v>#N/A</v>
      </c>
    </row>
    <row r="242" spans="3:3" x14ac:dyDescent="0.25">
      <c r="C242" t="s">
        <v>215</v>
      </c>
    </row>
    <row r="243" spans="3:3" x14ac:dyDescent="0.25">
      <c r="C243" t="e">
        <v>#N/A</v>
      </c>
    </row>
    <row r="244" spans="3:3" x14ac:dyDescent="0.25">
      <c r="C244" t="e">
        <v>#N/A</v>
      </c>
    </row>
    <row r="245" spans="3:3" x14ac:dyDescent="0.25">
      <c r="C245" t="s">
        <v>250</v>
      </c>
    </row>
    <row r="246" spans="3:3" x14ac:dyDescent="0.25">
      <c r="C246" t="e">
        <v>#N/A</v>
      </c>
    </row>
    <row r="247" spans="3:3" x14ac:dyDescent="0.25">
      <c r="C247" t="s">
        <v>164</v>
      </c>
    </row>
    <row r="248" spans="3:3" x14ac:dyDescent="0.25">
      <c r="C248" t="e">
        <v>#N/A</v>
      </c>
    </row>
    <row r="249" spans="3:3" x14ac:dyDescent="0.25">
      <c r="C249" t="e">
        <v>#N/A</v>
      </c>
    </row>
    <row r="250" spans="3:3" x14ac:dyDescent="0.25">
      <c r="C250" t="s">
        <v>111</v>
      </c>
    </row>
    <row r="251" spans="3:3" x14ac:dyDescent="0.25">
      <c r="C251" t="e">
        <v>#N/A</v>
      </c>
    </row>
    <row r="252" spans="3:3" x14ac:dyDescent="0.25">
      <c r="C252" t="s">
        <v>40</v>
      </c>
    </row>
    <row r="253" spans="3:3" x14ac:dyDescent="0.25">
      <c r="C253" t="e">
        <v>#N/A</v>
      </c>
    </row>
    <row r="254" spans="3:3" x14ac:dyDescent="0.25">
      <c r="C254" t="s">
        <v>110</v>
      </c>
    </row>
    <row r="255" spans="3:3" x14ac:dyDescent="0.25">
      <c r="C255" t="e">
        <v>#N/A</v>
      </c>
    </row>
    <row r="256" spans="3:3" x14ac:dyDescent="0.25">
      <c r="C256" t="e">
        <v>#N/A</v>
      </c>
    </row>
    <row r="257" spans="3:3" x14ac:dyDescent="0.25">
      <c r="C257" t="s">
        <v>42</v>
      </c>
    </row>
    <row r="258" spans="3:3" x14ac:dyDescent="0.25">
      <c r="C258" t="e">
        <v>#N/A</v>
      </c>
    </row>
    <row r="259" spans="3:3" x14ac:dyDescent="0.25">
      <c r="C259" t="e">
        <v>#N/A</v>
      </c>
    </row>
    <row r="260" spans="3:3" x14ac:dyDescent="0.25">
      <c r="C260" t="s">
        <v>109</v>
      </c>
    </row>
    <row r="261" spans="3:3" x14ac:dyDescent="0.25">
      <c r="C261" t="e">
        <v>#N/A</v>
      </c>
    </row>
    <row r="262" spans="3:3" x14ac:dyDescent="0.25">
      <c r="C262" t="s">
        <v>44</v>
      </c>
    </row>
    <row r="263" spans="3:3" x14ac:dyDescent="0.25">
      <c r="C263" t="e">
        <v>#N/A</v>
      </c>
    </row>
    <row r="264" spans="3:3" x14ac:dyDescent="0.25">
      <c r="C264" t="s">
        <v>165</v>
      </c>
    </row>
    <row r="265" spans="3:3" x14ac:dyDescent="0.25">
      <c r="C265" t="e">
        <v>#N/A</v>
      </c>
    </row>
    <row r="266" spans="3:3" x14ac:dyDescent="0.25">
      <c r="C266" t="s">
        <v>223</v>
      </c>
    </row>
    <row r="267" spans="3:3" x14ac:dyDescent="0.25">
      <c r="C267" t="e">
        <v>#N/A</v>
      </c>
    </row>
    <row r="268" spans="3:3" x14ac:dyDescent="0.25">
      <c r="C268" t="s">
        <v>113</v>
      </c>
    </row>
    <row r="269" spans="3:3" x14ac:dyDescent="0.25">
      <c r="C269" t="e">
        <v>#N/A</v>
      </c>
    </row>
    <row r="270" spans="3:3" x14ac:dyDescent="0.25">
      <c r="C270" t="e">
        <v>#N/A</v>
      </c>
    </row>
    <row r="271" spans="3:3" x14ac:dyDescent="0.25">
      <c r="C271" t="s">
        <v>166</v>
      </c>
    </row>
    <row r="272" spans="3:3" x14ac:dyDescent="0.25">
      <c r="C272" t="e">
        <v>#N/A</v>
      </c>
    </row>
    <row r="273" spans="3:3" x14ac:dyDescent="0.25">
      <c r="C273" t="e">
        <v>#N/A</v>
      </c>
    </row>
    <row r="274" spans="3:3" x14ac:dyDescent="0.25">
      <c r="C274" t="s">
        <v>167</v>
      </c>
    </row>
    <row r="275" spans="3:3" x14ac:dyDescent="0.25">
      <c r="C275" t="s">
        <v>169</v>
      </c>
    </row>
    <row r="276" spans="3:3" x14ac:dyDescent="0.25">
      <c r="C276" t="e">
        <v>#N/A</v>
      </c>
    </row>
    <row r="277" spans="3:3" x14ac:dyDescent="0.25">
      <c r="C277" t="e">
        <v>#N/A</v>
      </c>
    </row>
    <row r="278" spans="3:3" x14ac:dyDescent="0.25">
      <c r="C278" t="s">
        <v>170</v>
      </c>
    </row>
    <row r="279" spans="3:3" x14ac:dyDescent="0.25">
      <c r="C279" t="e">
        <v>#N/A</v>
      </c>
    </row>
    <row r="280" spans="3:3" x14ac:dyDescent="0.25">
      <c r="C280" t="e">
        <v>#N/A</v>
      </c>
    </row>
    <row r="281" spans="3:3" x14ac:dyDescent="0.25">
      <c r="C281" t="s">
        <v>171</v>
      </c>
    </row>
    <row r="282" spans="3:3" x14ac:dyDescent="0.25">
      <c r="C282" t="e">
        <v>#N/A</v>
      </c>
    </row>
    <row r="283" spans="3:3" x14ac:dyDescent="0.25">
      <c r="C283" t="s">
        <v>119</v>
      </c>
    </row>
    <row r="284" spans="3:3" x14ac:dyDescent="0.25">
      <c r="C284" t="e">
        <v>#N/A</v>
      </c>
    </row>
    <row r="285" spans="3:3" x14ac:dyDescent="0.25">
      <c r="C285" t="e">
        <v>#N/A</v>
      </c>
    </row>
    <row r="286" spans="3:3" x14ac:dyDescent="0.25">
      <c r="C286" t="s">
        <v>118</v>
      </c>
    </row>
    <row r="287" spans="3:3" x14ac:dyDescent="0.25">
      <c r="C287" t="e">
        <v>#N/A</v>
      </c>
    </row>
    <row r="288" spans="3:3" x14ac:dyDescent="0.25">
      <c r="C288" t="e">
        <v>#N/A</v>
      </c>
    </row>
    <row r="289" spans="3:3" x14ac:dyDescent="0.25">
      <c r="C289" t="e">
        <v>#N/A</v>
      </c>
    </row>
    <row r="290" spans="3:3" x14ac:dyDescent="0.25">
      <c r="C290" t="s">
        <v>252</v>
      </c>
    </row>
    <row r="291" spans="3:3" x14ac:dyDescent="0.25">
      <c r="C291" t="e">
        <v>#N/A</v>
      </c>
    </row>
    <row r="292" spans="3:3" x14ac:dyDescent="0.25">
      <c r="C292" t="s">
        <v>51</v>
      </c>
    </row>
    <row r="293" spans="3:3" x14ac:dyDescent="0.25">
      <c r="C293" t="e">
        <v>#N/A</v>
      </c>
    </row>
    <row r="294" spans="3:3" x14ac:dyDescent="0.25">
      <c r="C294" t="s">
        <v>49</v>
      </c>
    </row>
    <row r="295" spans="3:3" x14ac:dyDescent="0.25">
      <c r="C295" t="e">
        <v>#N/A</v>
      </c>
    </row>
    <row r="296" spans="3:3" x14ac:dyDescent="0.25">
      <c r="C296" t="s">
        <v>67</v>
      </c>
    </row>
    <row r="297" spans="3:3" x14ac:dyDescent="0.25">
      <c r="C297" t="e">
        <v>#N/A</v>
      </c>
    </row>
    <row r="298" spans="3:3" x14ac:dyDescent="0.25">
      <c r="C298" t="s">
        <v>253</v>
      </c>
    </row>
    <row r="299" spans="3:3" x14ac:dyDescent="0.25">
      <c r="C299" t="e">
        <v>#N/A</v>
      </c>
    </row>
    <row r="300" spans="3:3" x14ac:dyDescent="0.25">
      <c r="C300" t="e">
        <v>#N/A</v>
      </c>
    </row>
    <row r="301" spans="3:3" x14ac:dyDescent="0.25">
      <c r="C301" t="s">
        <v>254</v>
      </c>
    </row>
    <row r="302" spans="3:3" x14ac:dyDescent="0.25">
      <c r="C302" t="e">
        <v>#N/A</v>
      </c>
    </row>
    <row r="303" spans="3:3" x14ac:dyDescent="0.25">
      <c r="C303" t="s">
        <v>124</v>
      </c>
    </row>
    <row r="304" spans="3:3" x14ac:dyDescent="0.25">
      <c r="C304" t="e">
        <v>#N/A</v>
      </c>
    </row>
    <row r="305" spans="3:3" x14ac:dyDescent="0.25">
      <c r="C305" t="s">
        <v>61</v>
      </c>
    </row>
    <row r="306" spans="3:3" x14ac:dyDescent="0.25">
      <c r="C306" t="e">
        <v>#N/A</v>
      </c>
    </row>
    <row r="307" spans="3:3" x14ac:dyDescent="0.25">
      <c r="C307" t="s">
        <v>123</v>
      </c>
    </row>
    <row r="308" spans="3:3" x14ac:dyDescent="0.25">
      <c r="C308" t="e">
        <v>#N/A</v>
      </c>
    </row>
    <row r="309" spans="3:3" x14ac:dyDescent="0.25">
      <c r="C309" t="s">
        <v>62</v>
      </c>
    </row>
    <row r="310" spans="3:3" x14ac:dyDescent="0.25">
      <c r="C310" t="e">
        <v>#N/A</v>
      </c>
    </row>
    <row r="311" spans="3:3" x14ac:dyDescent="0.25">
      <c r="C311" t="s">
        <v>63</v>
      </c>
    </row>
    <row r="312" spans="3:3" x14ac:dyDescent="0.25">
      <c r="C312" t="e">
        <v>#N/A</v>
      </c>
    </row>
    <row r="313" spans="3:3" x14ac:dyDescent="0.25">
      <c r="C313" t="s">
        <v>122</v>
      </c>
    </row>
    <row r="314" spans="3:3" x14ac:dyDescent="0.25">
      <c r="C314" t="e">
        <v>#N/A</v>
      </c>
    </row>
    <row r="315" spans="3:3" x14ac:dyDescent="0.25">
      <c r="C315" t="s">
        <v>58</v>
      </c>
    </row>
    <row r="316" spans="3:3" x14ac:dyDescent="0.25">
      <c r="C316" t="e">
        <v>#N/A</v>
      </c>
    </row>
    <row r="317" spans="3:3" x14ac:dyDescent="0.25">
      <c r="C317" t="s">
        <v>125</v>
      </c>
    </row>
    <row r="318" spans="3:3" x14ac:dyDescent="0.25">
      <c r="C318" t="e">
        <v>#N/A</v>
      </c>
    </row>
    <row r="319" spans="3:3" x14ac:dyDescent="0.25">
      <c r="C319" t="s">
        <v>255</v>
      </c>
    </row>
    <row r="320" spans="3:3" x14ac:dyDescent="0.25">
      <c r="C320" t="e">
        <v>#N/A</v>
      </c>
    </row>
    <row r="321" spans="3:3" x14ac:dyDescent="0.25">
      <c r="C321" t="s">
        <v>64</v>
      </c>
    </row>
    <row r="322" spans="3:3" x14ac:dyDescent="0.25">
      <c r="C322" t="e">
        <v>#N/A</v>
      </c>
    </row>
    <row r="323" spans="3:3" x14ac:dyDescent="0.25">
      <c r="C323" t="s">
        <v>65</v>
      </c>
    </row>
    <row r="324" spans="3:3" x14ac:dyDescent="0.25">
      <c r="C324" t="e">
        <v>#N/A</v>
      </c>
    </row>
    <row r="325" spans="3:3" x14ac:dyDescent="0.25">
      <c r="C325" t="e">
        <v>#N/A</v>
      </c>
    </row>
    <row r="326" spans="3:3" x14ac:dyDescent="0.25">
      <c r="C326" t="s">
        <v>217</v>
      </c>
    </row>
    <row r="327" spans="3:3" x14ac:dyDescent="0.25">
      <c r="C327" t="e">
        <v>#N/A</v>
      </c>
    </row>
    <row r="328" spans="3:3" x14ac:dyDescent="0.25">
      <c r="C328" t="s">
        <v>218</v>
      </c>
    </row>
    <row r="329" spans="3:3" x14ac:dyDescent="0.25">
      <c r="C329" t="e">
        <v>#N/A</v>
      </c>
    </row>
    <row r="330" spans="3:3" x14ac:dyDescent="0.25">
      <c r="C330" t="s">
        <v>219</v>
      </c>
    </row>
    <row r="331" spans="3:3" x14ac:dyDescent="0.25">
      <c r="C331" t="e">
        <v>#N/A</v>
      </c>
    </row>
    <row r="332" spans="3:3" x14ac:dyDescent="0.25">
      <c r="C332" t="s">
        <v>220</v>
      </c>
    </row>
    <row r="333" spans="3:3" x14ac:dyDescent="0.25">
      <c r="C333" t="e">
        <v>#N/A</v>
      </c>
    </row>
    <row r="334" spans="3:3" x14ac:dyDescent="0.25">
      <c r="C334" t="s">
        <v>221</v>
      </c>
    </row>
    <row r="335" spans="3:3" x14ac:dyDescent="0.25">
      <c r="C335" t="e">
        <v>#N/A</v>
      </c>
    </row>
    <row r="336" spans="3:3" x14ac:dyDescent="0.25">
      <c r="C336" t="s">
        <v>222</v>
      </c>
    </row>
    <row r="337" spans="3:3" x14ac:dyDescent="0.25">
      <c r="C337" t="e">
        <v>#N/A</v>
      </c>
    </row>
    <row r="338" spans="3:3" x14ac:dyDescent="0.25">
      <c r="C338" t="e">
        <v>#N/A</v>
      </c>
    </row>
    <row r="339" spans="3:3" x14ac:dyDescent="0.25">
      <c r="C339" t="s">
        <v>256</v>
      </c>
    </row>
    <row r="340" spans="3:3" x14ac:dyDescent="0.25">
      <c r="C340" t="e">
        <v>#N/A</v>
      </c>
    </row>
    <row r="341" spans="3:3" x14ac:dyDescent="0.25">
      <c r="C341" t="s">
        <v>77</v>
      </c>
    </row>
    <row r="342" spans="3:3" x14ac:dyDescent="0.25">
      <c r="C342" t="e">
        <v>#N/A</v>
      </c>
    </row>
    <row r="343" spans="3:3" x14ac:dyDescent="0.25">
      <c r="C343" t="s">
        <v>79</v>
      </c>
    </row>
    <row r="344" spans="3:3" x14ac:dyDescent="0.25">
      <c r="C344" t="e">
        <v>#N/A</v>
      </c>
    </row>
    <row r="345" spans="3:3" x14ac:dyDescent="0.25">
      <c r="C345" t="s">
        <v>133</v>
      </c>
    </row>
    <row r="346" spans="3:3" x14ac:dyDescent="0.25">
      <c r="C346" t="e">
        <v>#N/A</v>
      </c>
    </row>
    <row r="347" spans="3:3" x14ac:dyDescent="0.25">
      <c r="C347" t="e">
        <v>#N/A</v>
      </c>
    </row>
    <row r="348" spans="3:3" x14ac:dyDescent="0.25">
      <c r="C348" t="s">
        <v>172</v>
      </c>
    </row>
    <row r="349" spans="3:3" x14ac:dyDescent="0.25">
      <c r="C349" t="e">
        <v>#N/A</v>
      </c>
    </row>
    <row r="350" spans="3:3" x14ac:dyDescent="0.25">
      <c r="C350" t="e">
        <v>#N/A</v>
      </c>
    </row>
    <row r="351" spans="3:3" x14ac:dyDescent="0.25">
      <c r="C351" t="s">
        <v>85</v>
      </c>
    </row>
    <row r="352" spans="3:3" x14ac:dyDescent="0.25">
      <c r="C352" t="e">
        <v>#N/A</v>
      </c>
    </row>
    <row r="353" spans="3:3" x14ac:dyDescent="0.25">
      <c r="C353" t="s">
        <v>81</v>
      </c>
    </row>
    <row r="354" spans="3:3" x14ac:dyDescent="0.25">
      <c r="C354" t="e">
        <v>#N/A</v>
      </c>
    </row>
    <row r="355" spans="3:3" x14ac:dyDescent="0.25">
      <c r="C355" t="e">
        <v>#N/A</v>
      </c>
    </row>
    <row r="356" spans="3:3" x14ac:dyDescent="0.25">
      <c r="C356" t="e">
        <v>#N/A</v>
      </c>
    </row>
    <row r="357" spans="3:3" x14ac:dyDescent="0.25">
      <c r="C357" t="s">
        <v>82</v>
      </c>
    </row>
    <row r="358" spans="3:3" x14ac:dyDescent="0.25">
      <c r="C358" t="e">
        <v>#N/A</v>
      </c>
    </row>
    <row r="359" spans="3:3" x14ac:dyDescent="0.25">
      <c r="C359" t="e">
        <v>#N/A</v>
      </c>
    </row>
    <row r="360" spans="3:3" x14ac:dyDescent="0.25">
      <c r="C360" t="s">
        <v>83</v>
      </c>
    </row>
    <row r="361" spans="3:3" x14ac:dyDescent="0.25">
      <c r="C361" t="e">
        <v>#N/A</v>
      </c>
    </row>
    <row r="362" spans="3:3" x14ac:dyDescent="0.25">
      <c r="C362" t="e">
        <v>#N/A</v>
      </c>
    </row>
    <row r="363" spans="3:3" x14ac:dyDescent="0.25">
      <c r="C363" t="s">
        <v>84</v>
      </c>
    </row>
    <row r="364" spans="3:3" x14ac:dyDescent="0.25">
      <c r="C364" t="e">
        <v>#N/A</v>
      </c>
    </row>
    <row r="365" spans="3:3" x14ac:dyDescent="0.25">
      <c r="C365" t="e">
        <v>#N/A</v>
      </c>
    </row>
    <row r="366" spans="3:3" x14ac:dyDescent="0.25">
      <c r="C366" t="s">
        <v>80</v>
      </c>
    </row>
    <row r="367" spans="3:3" x14ac:dyDescent="0.25">
      <c r="C367" t="e">
        <v>#N/A</v>
      </c>
    </row>
    <row r="368" spans="3:3" x14ac:dyDescent="0.25">
      <c r="C368" t="e">
        <v>#N/A</v>
      </c>
    </row>
    <row r="369" spans="3:3" x14ac:dyDescent="0.25">
      <c r="C369" t="s">
        <v>90</v>
      </c>
    </row>
    <row r="370" spans="3:3" x14ac:dyDescent="0.25">
      <c r="C370" t="e">
        <v>#N/A</v>
      </c>
    </row>
    <row r="371" spans="3:3" x14ac:dyDescent="0.25">
      <c r="C371" t="e">
        <v>#N/A</v>
      </c>
    </row>
    <row r="372" spans="3:3" x14ac:dyDescent="0.25">
      <c r="C372" t="e">
        <v>#N/A</v>
      </c>
    </row>
    <row r="373" spans="3:3" x14ac:dyDescent="0.25">
      <c r="C373" t="e">
        <v>#N/A</v>
      </c>
    </row>
    <row r="374" spans="3:3" x14ac:dyDescent="0.25">
      <c r="C374" t="e">
        <v>#N/A</v>
      </c>
    </row>
    <row r="375" spans="3:3" x14ac:dyDescent="0.25">
      <c r="C375" t="s">
        <v>137</v>
      </c>
    </row>
    <row r="376" spans="3:3" x14ac:dyDescent="0.25">
      <c r="C376" t="e">
        <v>#N/A</v>
      </c>
    </row>
    <row r="377" spans="3:3" x14ac:dyDescent="0.25">
      <c r="C377" t="e">
        <v>#N/A</v>
      </c>
    </row>
    <row r="378" spans="3:3" x14ac:dyDescent="0.25">
      <c r="C378" t="s">
        <v>173</v>
      </c>
    </row>
    <row r="379" spans="3:3" x14ac:dyDescent="0.25">
      <c r="C379" t="e">
        <v>#N/A</v>
      </c>
    </row>
    <row r="380" spans="3:3" x14ac:dyDescent="0.25">
      <c r="C380" t="s">
        <v>136</v>
      </c>
    </row>
    <row r="381" spans="3:3" x14ac:dyDescent="0.25">
      <c r="C381" t="e">
        <v>#N/A</v>
      </c>
    </row>
    <row r="382" spans="3:3" x14ac:dyDescent="0.25">
      <c r="C382" t="e">
        <v>#N/A</v>
      </c>
    </row>
    <row r="383" spans="3:3" x14ac:dyDescent="0.25">
      <c r="C383" t="s">
        <v>174</v>
      </c>
    </row>
    <row r="384" spans="3:3" x14ac:dyDescent="0.25">
      <c r="C384" t="e">
        <v>#N/A</v>
      </c>
    </row>
    <row r="385" spans="3:3" x14ac:dyDescent="0.25">
      <c r="C385" t="e">
        <v>#N/A</v>
      </c>
    </row>
    <row r="386" spans="3:3" x14ac:dyDescent="0.25">
      <c r="C386" t="e">
        <v>#N/A</v>
      </c>
    </row>
    <row r="387" spans="3:3" x14ac:dyDescent="0.25">
      <c r="C387" t="s">
        <v>126</v>
      </c>
    </row>
    <row r="388" spans="3:3" x14ac:dyDescent="0.25">
      <c r="C388" t="e">
        <v>#N/A</v>
      </c>
    </row>
    <row r="389" spans="3:3" x14ac:dyDescent="0.25">
      <c r="C389" t="s">
        <v>128</v>
      </c>
    </row>
    <row r="390" spans="3:3" x14ac:dyDescent="0.25">
      <c r="C390" t="e">
        <v>#N/A</v>
      </c>
    </row>
    <row r="391" spans="3:3" x14ac:dyDescent="0.25">
      <c r="C391" t="s">
        <v>127</v>
      </c>
    </row>
    <row r="392" spans="3:3" x14ac:dyDescent="0.25">
      <c r="C392" t="s">
        <v>129</v>
      </c>
    </row>
    <row r="393" spans="3:3" x14ac:dyDescent="0.25">
      <c r="C393" t="e">
        <v>#N/A</v>
      </c>
    </row>
    <row r="394" spans="3:3" x14ac:dyDescent="0.25">
      <c r="C394" t="e">
        <v>#N/A</v>
      </c>
    </row>
    <row r="395" spans="3:3" x14ac:dyDescent="0.25">
      <c r="C395" t="s">
        <v>86</v>
      </c>
    </row>
    <row r="396" spans="3:3" x14ac:dyDescent="0.25">
      <c r="C396" t="e">
        <v>#N/A</v>
      </c>
    </row>
    <row r="397" spans="3:3" x14ac:dyDescent="0.25">
      <c r="C397" t="s">
        <v>87</v>
      </c>
    </row>
    <row r="398" spans="3:3" x14ac:dyDescent="0.25">
      <c r="C398" t="e">
        <v>#N/A</v>
      </c>
    </row>
    <row r="399" spans="3:3" x14ac:dyDescent="0.25">
      <c r="C399" t="e">
        <v>#N/A</v>
      </c>
    </row>
    <row r="400" spans="3:3" x14ac:dyDescent="0.25">
      <c r="C400" t="s">
        <v>259</v>
      </c>
    </row>
    <row r="401" spans="3:3" x14ac:dyDescent="0.25">
      <c r="C401" t="e">
        <v>#N/A</v>
      </c>
    </row>
    <row r="402" spans="3:3" x14ac:dyDescent="0.25">
      <c r="C402" t="s">
        <v>260</v>
      </c>
    </row>
    <row r="403" spans="3:3" x14ac:dyDescent="0.25">
      <c r="C403" t="e">
        <v>#N/A</v>
      </c>
    </row>
    <row r="404" spans="3:3" x14ac:dyDescent="0.25">
      <c r="C404" t="s">
        <v>47</v>
      </c>
    </row>
    <row r="405" spans="3:3" x14ac:dyDescent="0.25">
      <c r="C405" t="e">
        <v>#N/A</v>
      </c>
    </row>
    <row r="406" spans="3:3" x14ac:dyDescent="0.25">
      <c r="C406" t="s">
        <v>261</v>
      </c>
    </row>
    <row r="407" spans="3:3" x14ac:dyDescent="0.25">
      <c r="C407" t="e">
        <v>#N/A</v>
      </c>
    </row>
    <row r="408" spans="3:3" x14ac:dyDescent="0.25">
      <c r="C408" t="e">
        <v>#N/A</v>
      </c>
    </row>
    <row r="409" spans="3:3" x14ac:dyDescent="0.25">
      <c r="C409" t="s">
        <v>264</v>
      </c>
    </row>
    <row r="410" spans="3:3" x14ac:dyDescent="0.25">
      <c r="C410" t="s">
        <v>265</v>
      </c>
    </row>
    <row r="411" spans="3:3" x14ac:dyDescent="0.25">
      <c r="C411" t="e">
        <v>#N/A</v>
      </c>
    </row>
    <row r="412" spans="3:3" x14ac:dyDescent="0.25">
      <c r="C412" t="s">
        <v>266</v>
      </c>
    </row>
    <row r="413" spans="3:3" x14ac:dyDescent="0.25">
      <c r="C413" t="s">
        <v>267</v>
      </c>
    </row>
    <row r="414" spans="3:3" x14ac:dyDescent="0.25">
      <c r="C414" t="e">
        <v>#N/A</v>
      </c>
    </row>
    <row r="415" spans="3:3" x14ac:dyDescent="0.25">
      <c r="C415" t="s">
        <v>268</v>
      </c>
    </row>
    <row r="416" spans="3:3" x14ac:dyDescent="0.25">
      <c r="C416" t="e">
        <v>#N/A</v>
      </c>
    </row>
    <row r="417" spans="3:3" x14ac:dyDescent="0.25">
      <c r="C417" t="e">
        <v>#N/A</v>
      </c>
    </row>
    <row r="418" spans="3:3" x14ac:dyDescent="0.25">
      <c r="C418" t="s">
        <v>131</v>
      </c>
    </row>
    <row r="419" spans="3:3" x14ac:dyDescent="0.25">
      <c r="C419" t="e">
        <v>#N/A</v>
      </c>
    </row>
    <row r="420" spans="3:3" x14ac:dyDescent="0.25">
      <c r="C420" t="e">
        <v>#N/A</v>
      </c>
    </row>
    <row r="421" spans="3:3" x14ac:dyDescent="0.25">
      <c r="C421" t="s">
        <v>269</v>
      </c>
    </row>
    <row r="422" spans="3:3" x14ac:dyDescent="0.25">
      <c r="C422" t="e">
        <v>#N/A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68"/>
  <sheetViews>
    <sheetView workbookViewId="0">
      <selection activeCell="A160" sqref="A1:A1048576"/>
    </sheetView>
  </sheetViews>
  <sheetFormatPr defaultRowHeight="15" x14ac:dyDescent="0.25"/>
  <cols>
    <col min="1" max="1" width="11.7109375" bestFit="1" customWidth="1"/>
  </cols>
  <sheetData>
    <row r="1" spans="1:1" x14ac:dyDescent="0.25">
      <c r="A1" t="s">
        <v>197</v>
      </c>
    </row>
    <row r="2" spans="1:1" x14ac:dyDescent="0.25">
      <c r="A2" t="s">
        <v>196</v>
      </c>
    </row>
    <row r="3" spans="1:1" x14ac:dyDescent="0.25">
      <c r="A3" t="s">
        <v>194</v>
      </c>
    </row>
    <row r="4" spans="1:1" x14ac:dyDescent="0.25">
      <c r="A4" t="s">
        <v>195</v>
      </c>
    </row>
    <row r="5" spans="1:1" x14ac:dyDescent="0.25">
      <c r="A5" t="s">
        <v>198</v>
      </c>
    </row>
    <row r="6" spans="1:1" x14ac:dyDescent="0.25">
      <c r="A6" t="s">
        <v>199</v>
      </c>
    </row>
    <row r="7" spans="1:1" x14ac:dyDescent="0.25">
      <c r="A7" t="s">
        <v>189</v>
      </c>
    </row>
    <row r="8" spans="1:1" x14ac:dyDescent="0.25">
      <c r="A8" t="s">
        <v>130</v>
      </c>
    </row>
    <row r="9" spans="1:1" x14ac:dyDescent="0.25">
      <c r="A9" t="s">
        <v>76</v>
      </c>
    </row>
    <row r="10" spans="1:1" x14ac:dyDescent="0.25">
      <c r="A10" t="s">
        <v>75</v>
      </c>
    </row>
    <row r="11" spans="1:1" x14ac:dyDescent="0.25">
      <c r="A11" t="s">
        <v>74</v>
      </c>
    </row>
    <row r="12" spans="1:1" x14ac:dyDescent="0.25">
      <c r="A12" t="s">
        <v>71</v>
      </c>
    </row>
    <row r="13" spans="1:1" x14ac:dyDescent="0.25">
      <c r="A13" t="s">
        <v>70</v>
      </c>
    </row>
    <row r="14" spans="1:1" x14ac:dyDescent="0.25">
      <c r="A14" t="s">
        <v>192</v>
      </c>
    </row>
    <row r="15" spans="1:1" x14ac:dyDescent="0.25">
      <c r="A15" t="s">
        <v>149</v>
      </c>
    </row>
    <row r="16" spans="1:1" x14ac:dyDescent="0.25">
      <c r="A16" t="s">
        <v>145</v>
      </c>
    </row>
    <row r="17" spans="1:1" x14ac:dyDescent="0.25">
      <c r="A17" t="s">
        <v>144</v>
      </c>
    </row>
    <row r="18" spans="1:1" x14ac:dyDescent="0.25">
      <c r="A18" t="s">
        <v>141</v>
      </c>
    </row>
    <row r="19" spans="1:1" x14ac:dyDescent="0.25">
      <c r="A19" t="s">
        <v>142</v>
      </c>
    </row>
    <row r="20" spans="1:1" x14ac:dyDescent="0.25">
      <c r="A20" t="s">
        <v>150</v>
      </c>
    </row>
    <row r="21" spans="1:1" x14ac:dyDescent="0.25">
      <c r="A21" t="s">
        <v>193</v>
      </c>
    </row>
    <row r="22" spans="1:1" x14ac:dyDescent="0.25">
      <c r="A22" t="s">
        <v>143</v>
      </c>
    </row>
    <row r="23" spans="1:1" x14ac:dyDescent="0.25">
      <c r="A23" t="s">
        <v>200</v>
      </c>
    </row>
    <row r="24" spans="1:1" x14ac:dyDescent="0.25">
      <c r="A24" t="s">
        <v>201</v>
      </c>
    </row>
    <row r="25" spans="1:1" x14ac:dyDescent="0.25">
      <c r="A25" t="s">
        <v>202</v>
      </c>
    </row>
    <row r="26" spans="1:1" x14ac:dyDescent="0.25">
      <c r="A26" t="s">
        <v>203</v>
      </c>
    </row>
    <row r="27" spans="1:1" x14ac:dyDescent="0.25">
      <c r="A27" t="s">
        <v>147</v>
      </c>
    </row>
    <row r="28" spans="1:1" x14ac:dyDescent="0.25">
      <c r="A28" t="s">
        <v>95</v>
      </c>
    </row>
    <row r="29" spans="1:1" x14ac:dyDescent="0.25">
      <c r="A29" t="s">
        <v>191</v>
      </c>
    </row>
    <row r="30" spans="1:1" x14ac:dyDescent="0.25">
      <c r="A30" t="s">
        <v>132</v>
      </c>
    </row>
    <row r="31" spans="1:1" x14ac:dyDescent="0.25">
      <c r="A31" t="s">
        <v>152</v>
      </c>
    </row>
    <row r="32" spans="1:1" x14ac:dyDescent="0.25">
      <c r="A32" t="s">
        <v>92</v>
      </c>
    </row>
    <row r="33" spans="1:1" x14ac:dyDescent="0.25">
      <c r="A33" t="s">
        <v>94</v>
      </c>
    </row>
    <row r="34" spans="1:1" x14ac:dyDescent="0.25">
      <c r="A34" t="s">
        <v>93</v>
      </c>
    </row>
    <row r="35" spans="1:1" x14ac:dyDescent="0.25">
      <c r="A35" t="s">
        <v>146</v>
      </c>
    </row>
    <row r="36" spans="1:1" x14ac:dyDescent="0.25">
      <c r="A36" t="s">
        <v>204</v>
      </c>
    </row>
    <row r="37" spans="1:1" x14ac:dyDescent="0.25">
      <c r="A37" t="s">
        <v>208</v>
      </c>
    </row>
    <row r="38" spans="1:1" x14ac:dyDescent="0.25">
      <c r="A38" t="s">
        <v>207</v>
      </c>
    </row>
    <row r="39" spans="1:1" x14ac:dyDescent="0.25">
      <c r="A39" t="s">
        <v>205</v>
      </c>
    </row>
    <row r="40" spans="1:1" x14ac:dyDescent="0.25">
      <c r="A40" t="s">
        <v>153</v>
      </c>
    </row>
    <row r="41" spans="1:1" x14ac:dyDescent="0.25">
      <c r="A41" t="s">
        <v>206</v>
      </c>
    </row>
    <row r="42" spans="1:1" x14ac:dyDescent="0.25">
      <c r="A42" t="s">
        <v>120</v>
      </c>
    </row>
    <row r="43" spans="1:1" x14ac:dyDescent="0.25">
      <c r="A43" t="s">
        <v>105</v>
      </c>
    </row>
    <row r="44" spans="1:1" x14ac:dyDescent="0.25">
      <c r="A44" t="s">
        <v>117</v>
      </c>
    </row>
    <row r="45" spans="1:1" x14ac:dyDescent="0.25">
      <c r="A45" t="s">
        <v>115</v>
      </c>
    </row>
    <row r="46" spans="1:1" x14ac:dyDescent="0.25">
      <c r="A46" t="s">
        <v>116</v>
      </c>
    </row>
    <row r="47" spans="1:1" x14ac:dyDescent="0.25">
      <c r="A47" t="s">
        <v>104</v>
      </c>
    </row>
    <row r="48" spans="1:1" x14ac:dyDescent="0.25">
      <c r="A48" t="s">
        <v>232</v>
      </c>
    </row>
    <row r="49" spans="1:1" x14ac:dyDescent="0.25">
      <c r="A49" t="s">
        <v>107</v>
      </c>
    </row>
    <row r="50" spans="1:1" x14ac:dyDescent="0.25">
      <c r="A50" t="s">
        <v>233</v>
      </c>
    </row>
    <row r="51" spans="1:1" x14ac:dyDescent="0.25">
      <c r="A51" t="s">
        <v>234</v>
      </c>
    </row>
    <row r="52" spans="1:1" x14ac:dyDescent="0.25">
      <c r="A52" t="s">
        <v>108</v>
      </c>
    </row>
    <row r="53" spans="1:1" x14ac:dyDescent="0.25">
      <c r="A53" t="s">
        <v>235</v>
      </c>
    </row>
    <row r="54" spans="1:1" x14ac:dyDescent="0.25">
      <c r="A54" t="s">
        <v>236</v>
      </c>
    </row>
    <row r="55" spans="1:1" x14ac:dyDescent="0.25">
      <c r="A55" t="s">
        <v>237</v>
      </c>
    </row>
    <row r="56" spans="1:1" x14ac:dyDescent="0.25">
      <c r="A56" t="s">
        <v>210</v>
      </c>
    </row>
    <row r="57" spans="1:1" x14ac:dyDescent="0.25">
      <c r="A57" t="s">
        <v>160</v>
      </c>
    </row>
    <row r="58" spans="1:1" x14ac:dyDescent="0.25">
      <c r="A58" t="s">
        <v>209</v>
      </c>
    </row>
    <row r="59" spans="1:1" x14ac:dyDescent="0.25">
      <c r="A59" t="s">
        <v>213</v>
      </c>
    </row>
    <row r="60" spans="1:1" x14ac:dyDescent="0.25">
      <c r="A60" t="s">
        <v>157</v>
      </c>
    </row>
    <row r="61" spans="1:1" x14ac:dyDescent="0.25">
      <c r="A61" t="s">
        <v>36</v>
      </c>
    </row>
    <row r="62" spans="1:1" x14ac:dyDescent="0.25">
      <c r="A62" t="s">
        <v>238</v>
      </c>
    </row>
    <row r="63" spans="1:1" x14ac:dyDescent="0.25">
      <c r="A63" t="s">
        <v>159</v>
      </c>
    </row>
    <row r="64" spans="1:1" x14ac:dyDescent="0.25">
      <c r="A64" t="s">
        <v>158</v>
      </c>
    </row>
    <row r="65" spans="1:1" x14ac:dyDescent="0.25">
      <c r="A65" t="s">
        <v>216</v>
      </c>
    </row>
    <row r="66" spans="1:1" x14ac:dyDescent="0.25">
      <c r="A66" t="s">
        <v>240</v>
      </c>
    </row>
    <row r="67" spans="1:1" x14ac:dyDescent="0.25">
      <c r="A67" t="s">
        <v>241</v>
      </c>
    </row>
    <row r="68" spans="1:1" x14ac:dyDescent="0.25">
      <c r="A68" t="s">
        <v>214</v>
      </c>
    </row>
    <row r="69" spans="1:1" x14ac:dyDescent="0.25">
      <c r="A69" t="s">
        <v>242</v>
      </c>
    </row>
    <row r="70" spans="1:1" x14ac:dyDescent="0.25">
      <c r="A70" t="s">
        <v>161</v>
      </c>
    </row>
    <row r="71" spans="1:1" x14ac:dyDescent="0.25">
      <c r="A71" t="s">
        <v>103</v>
      </c>
    </row>
    <row r="72" spans="1:1" x14ac:dyDescent="0.25">
      <c r="A72" t="s">
        <v>243</v>
      </c>
    </row>
    <row r="73" spans="1:1" x14ac:dyDescent="0.25">
      <c r="A73" t="s">
        <v>211</v>
      </c>
    </row>
    <row r="74" spans="1:1" x14ac:dyDescent="0.25">
      <c r="A74" t="s">
        <v>212</v>
      </c>
    </row>
    <row r="75" spans="1:1" x14ac:dyDescent="0.25">
      <c r="A75" t="s">
        <v>154</v>
      </c>
    </row>
    <row r="76" spans="1:1" x14ac:dyDescent="0.25">
      <c r="A76" t="s">
        <v>244</v>
      </c>
    </row>
    <row r="77" spans="1:1" x14ac:dyDescent="0.25">
      <c r="A77" t="s">
        <v>245</v>
      </c>
    </row>
    <row r="78" spans="1:1" x14ac:dyDescent="0.25">
      <c r="A78" t="s">
        <v>11</v>
      </c>
    </row>
    <row r="79" spans="1:1" x14ac:dyDescent="0.25">
      <c r="A79" t="s">
        <v>99</v>
      </c>
    </row>
    <row r="80" spans="1:1" x14ac:dyDescent="0.25">
      <c r="A80" t="s">
        <v>97</v>
      </c>
    </row>
    <row r="81" spans="1:1" x14ac:dyDescent="0.25">
      <c r="A81" t="s">
        <v>96</v>
      </c>
    </row>
    <row r="82" spans="1:1" x14ac:dyDescent="0.25">
      <c r="A82" t="s">
        <v>163</v>
      </c>
    </row>
    <row r="83" spans="1:1" x14ac:dyDescent="0.25">
      <c r="A83" t="s">
        <v>13</v>
      </c>
    </row>
    <row r="84" spans="1:1" x14ac:dyDescent="0.25">
      <c r="A84" t="s">
        <v>26</v>
      </c>
    </row>
    <row r="85" spans="1:1" x14ac:dyDescent="0.25">
      <c r="A85" t="s">
        <v>16</v>
      </c>
    </row>
    <row r="86" spans="1:1" x14ac:dyDescent="0.25">
      <c r="A86" t="s">
        <v>247</v>
      </c>
    </row>
    <row r="87" spans="1:1" x14ac:dyDescent="0.25">
      <c r="A87" t="s">
        <v>27</v>
      </c>
    </row>
    <row r="88" spans="1:1" x14ac:dyDescent="0.25">
      <c r="A88" t="s">
        <v>18</v>
      </c>
    </row>
    <row r="89" spans="1:1" x14ac:dyDescent="0.25">
      <c r="A89" t="s">
        <v>248</v>
      </c>
    </row>
    <row r="90" spans="1:1" x14ac:dyDescent="0.25">
      <c r="A90" t="s">
        <v>22</v>
      </c>
    </row>
    <row r="91" spans="1:1" x14ac:dyDescent="0.25">
      <c r="A91" t="s">
        <v>31</v>
      </c>
    </row>
    <row r="92" spans="1:1" x14ac:dyDescent="0.25">
      <c r="A92" t="s">
        <v>225</v>
      </c>
    </row>
    <row r="93" spans="1:1" x14ac:dyDescent="0.25">
      <c r="A93" t="s">
        <v>100</v>
      </c>
    </row>
    <row r="94" spans="1:1" x14ac:dyDescent="0.25">
      <c r="A94" t="s">
        <v>215</v>
      </c>
    </row>
    <row r="95" spans="1:1" x14ac:dyDescent="0.25">
      <c r="A95" t="s">
        <v>250</v>
      </c>
    </row>
    <row r="96" spans="1:1" x14ac:dyDescent="0.25">
      <c r="A96" t="s">
        <v>164</v>
      </c>
    </row>
    <row r="97" spans="1:1" x14ac:dyDescent="0.25">
      <c r="A97" t="s">
        <v>111</v>
      </c>
    </row>
    <row r="98" spans="1:1" x14ac:dyDescent="0.25">
      <c r="A98" t="s">
        <v>40</v>
      </c>
    </row>
    <row r="99" spans="1:1" x14ac:dyDescent="0.25">
      <c r="A99" t="s">
        <v>110</v>
      </c>
    </row>
    <row r="100" spans="1:1" x14ac:dyDescent="0.25">
      <c r="A100" t="s">
        <v>42</v>
      </c>
    </row>
    <row r="101" spans="1:1" x14ac:dyDescent="0.25">
      <c r="A101" t="s">
        <v>109</v>
      </c>
    </row>
    <row r="102" spans="1:1" x14ac:dyDescent="0.25">
      <c r="A102" t="s">
        <v>44</v>
      </c>
    </row>
    <row r="103" spans="1:1" x14ac:dyDescent="0.25">
      <c r="A103" t="s">
        <v>165</v>
      </c>
    </row>
    <row r="104" spans="1:1" x14ac:dyDescent="0.25">
      <c r="A104" t="s">
        <v>223</v>
      </c>
    </row>
    <row r="105" spans="1:1" x14ac:dyDescent="0.25">
      <c r="A105" t="s">
        <v>113</v>
      </c>
    </row>
    <row r="106" spans="1:1" x14ac:dyDescent="0.25">
      <c r="A106" t="s">
        <v>166</v>
      </c>
    </row>
    <row r="107" spans="1:1" x14ac:dyDescent="0.25">
      <c r="A107" t="s">
        <v>167</v>
      </c>
    </row>
    <row r="108" spans="1:1" x14ac:dyDescent="0.25">
      <c r="A108" t="s">
        <v>169</v>
      </c>
    </row>
    <row r="109" spans="1:1" x14ac:dyDescent="0.25">
      <c r="A109" t="s">
        <v>170</v>
      </c>
    </row>
    <row r="110" spans="1:1" x14ac:dyDescent="0.25">
      <c r="A110" t="s">
        <v>171</v>
      </c>
    </row>
    <row r="111" spans="1:1" x14ac:dyDescent="0.25">
      <c r="A111" t="s">
        <v>119</v>
      </c>
    </row>
    <row r="112" spans="1:1" x14ac:dyDescent="0.25">
      <c r="A112" t="s">
        <v>118</v>
      </c>
    </row>
    <row r="113" spans="1:1" x14ac:dyDescent="0.25">
      <c r="A113" t="s">
        <v>252</v>
      </c>
    </row>
    <row r="114" spans="1:1" x14ac:dyDescent="0.25">
      <c r="A114" t="s">
        <v>51</v>
      </c>
    </row>
    <row r="115" spans="1:1" x14ac:dyDescent="0.25">
      <c r="A115" t="s">
        <v>49</v>
      </c>
    </row>
    <row r="116" spans="1:1" x14ac:dyDescent="0.25">
      <c r="A116" t="s">
        <v>67</v>
      </c>
    </row>
    <row r="117" spans="1:1" x14ac:dyDescent="0.25">
      <c r="A117" t="s">
        <v>253</v>
      </c>
    </row>
    <row r="118" spans="1:1" x14ac:dyDescent="0.25">
      <c r="A118" t="s">
        <v>254</v>
      </c>
    </row>
    <row r="119" spans="1:1" x14ac:dyDescent="0.25">
      <c r="A119" t="s">
        <v>124</v>
      </c>
    </row>
    <row r="120" spans="1:1" x14ac:dyDescent="0.25">
      <c r="A120" t="s">
        <v>61</v>
      </c>
    </row>
    <row r="121" spans="1:1" x14ac:dyDescent="0.25">
      <c r="A121" t="s">
        <v>123</v>
      </c>
    </row>
    <row r="122" spans="1:1" x14ac:dyDescent="0.25">
      <c r="A122" t="s">
        <v>62</v>
      </c>
    </row>
    <row r="123" spans="1:1" x14ac:dyDescent="0.25">
      <c r="A123" t="s">
        <v>63</v>
      </c>
    </row>
    <row r="124" spans="1:1" x14ac:dyDescent="0.25">
      <c r="A124" t="s">
        <v>122</v>
      </c>
    </row>
    <row r="125" spans="1:1" x14ac:dyDescent="0.25">
      <c r="A125" t="s">
        <v>58</v>
      </c>
    </row>
    <row r="126" spans="1:1" x14ac:dyDescent="0.25">
      <c r="A126" t="s">
        <v>125</v>
      </c>
    </row>
    <row r="127" spans="1:1" x14ac:dyDescent="0.25">
      <c r="A127" t="s">
        <v>255</v>
      </c>
    </row>
    <row r="128" spans="1:1" x14ac:dyDescent="0.25">
      <c r="A128" t="s">
        <v>64</v>
      </c>
    </row>
    <row r="129" spans="1:1" x14ac:dyDescent="0.25">
      <c r="A129" t="s">
        <v>65</v>
      </c>
    </row>
    <row r="130" spans="1:1" x14ac:dyDescent="0.25">
      <c r="A130" t="s">
        <v>217</v>
      </c>
    </row>
    <row r="131" spans="1:1" x14ac:dyDescent="0.25">
      <c r="A131" t="s">
        <v>218</v>
      </c>
    </row>
    <row r="132" spans="1:1" x14ac:dyDescent="0.25">
      <c r="A132" t="s">
        <v>219</v>
      </c>
    </row>
    <row r="133" spans="1:1" x14ac:dyDescent="0.25">
      <c r="A133" t="s">
        <v>220</v>
      </c>
    </row>
    <row r="134" spans="1:1" x14ac:dyDescent="0.25">
      <c r="A134" t="s">
        <v>221</v>
      </c>
    </row>
    <row r="135" spans="1:1" x14ac:dyDescent="0.25">
      <c r="A135" t="s">
        <v>222</v>
      </c>
    </row>
    <row r="136" spans="1:1" x14ac:dyDescent="0.25">
      <c r="A136" t="s">
        <v>256</v>
      </c>
    </row>
    <row r="137" spans="1:1" x14ac:dyDescent="0.25">
      <c r="A137" t="s">
        <v>77</v>
      </c>
    </row>
    <row r="138" spans="1:1" x14ac:dyDescent="0.25">
      <c r="A138" t="s">
        <v>79</v>
      </c>
    </row>
    <row r="139" spans="1:1" x14ac:dyDescent="0.25">
      <c r="A139" t="s">
        <v>133</v>
      </c>
    </row>
    <row r="140" spans="1:1" x14ac:dyDescent="0.25">
      <c r="A140" t="s">
        <v>172</v>
      </c>
    </row>
    <row r="141" spans="1:1" x14ac:dyDescent="0.25">
      <c r="A141" t="s">
        <v>85</v>
      </c>
    </row>
    <row r="142" spans="1:1" x14ac:dyDescent="0.25">
      <c r="A142" t="s">
        <v>81</v>
      </c>
    </row>
    <row r="143" spans="1:1" x14ac:dyDescent="0.25">
      <c r="A143" t="s">
        <v>82</v>
      </c>
    </row>
    <row r="144" spans="1:1" x14ac:dyDescent="0.25">
      <c r="A144" t="s">
        <v>83</v>
      </c>
    </row>
    <row r="145" spans="1:1" x14ac:dyDescent="0.25">
      <c r="A145" t="s">
        <v>84</v>
      </c>
    </row>
    <row r="146" spans="1:1" x14ac:dyDescent="0.25">
      <c r="A146" t="s">
        <v>80</v>
      </c>
    </row>
    <row r="147" spans="1:1" x14ac:dyDescent="0.25">
      <c r="A147" t="s">
        <v>90</v>
      </c>
    </row>
    <row r="148" spans="1:1" x14ac:dyDescent="0.25">
      <c r="A148" t="s">
        <v>137</v>
      </c>
    </row>
    <row r="149" spans="1:1" x14ac:dyDescent="0.25">
      <c r="A149" t="s">
        <v>173</v>
      </c>
    </row>
    <row r="150" spans="1:1" x14ac:dyDescent="0.25">
      <c r="A150" t="s">
        <v>136</v>
      </c>
    </row>
    <row r="151" spans="1:1" x14ac:dyDescent="0.25">
      <c r="A151" t="s">
        <v>174</v>
      </c>
    </row>
    <row r="152" spans="1:1" x14ac:dyDescent="0.25">
      <c r="A152" t="s">
        <v>126</v>
      </c>
    </row>
    <row r="153" spans="1:1" x14ac:dyDescent="0.25">
      <c r="A153" t="s">
        <v>128</v>
      </c>
    </row>
    <row r="154" spans="1:1" x14ac:dyDescent="0.25">
      <c r="A154" t="s">
        <v>127</v>
      </c>
    </row>
    <row r="155" spans="1:1" x14ac:dyDescent="0.25">
      <c r="A155" t="s">
        <v>129</v>
      </c>
    </row>
    <row r="156" spans="1:1" x14ac:dyDescent="0.25">
      <c r="A156" t="s">
        <v>86</v>
      </c>
    </row>
    <row r="157" spans="1:1" x14ac:dyDescent="0.25">
      <c r="A157" t="s">
        <v>87</v>
      </c>
    </row>
    <row r="158" spans="1:1" x14ac:dyDescent="0.25">
      <c r="A158" t="s">
        <v>259</v>
      </c>
    </row>
    <row r="159" spans="1:1" x14ac:dyDescent="0.25">
      <c r="A159" t="s">
        <v>260</v>
      </c>
    </row>
    <row r="160" spans="1:1" x14ac:dyDescent="0.25">
      <c r="A160" t="s">
        <v>47</v>
      </c>
    </row>
    <row r="161" spans="1:1" x14ac:dyDescent="0.25">
      <c r="A161" t="s">
        <v>261</v>
      </c>
    </row>
    <row r="162" spans="1:1" x14ac:dyDescent="0.25">
      <c r="A162" t="s">
        <v>264</v>
      </c>
    </row>
    <row r="163" spans="1:1" x14ac:dyDescent="0.25">
      <c r="A163" t="s">
        <v>265</v>
      </c>
    </row>
    <row r="164" spans="1:1" x14ac:dyDescent="0.25">
      <c r="A164" t="s">
        <v>266</v>
      </c>
    </row>
    <row r="165" spans="1:1" x14ac:dyDescent="0.25">
      <c r="A165" t="s">
        <v>267</v>
      </c>
    </row>
    <row r="166" spans="1:1" x14ac:dyDescent="0.25">
      <c r="A166" t="s">
        <v>268</v>
      </c>
    </row>
    <row r="167" spans="1:1" x14ac:dyDescent="0.25">
      <c r="A167" t="s">
        <v>131</v>
      </c>
    </row>
    <row r="168" spans="1:1" x14ac:dyDescent="0.25">
      <c r="A168" t="s">
        <v>269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Sheet2</vt:lpstr>
      <vt:lpstr>Sheet1</vt:lpstr>
      <vt:lpstr>Sheet3</vt:lpstr>
      <vt:lpstr>Sheet2!Print_Titles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Ban Giao Dich</dc:creator>
  <cp:lastModifiedBy>Windows User</cp:lastModifiedBy>
  <cp:lastPrinted>2018-05-31T03:47:12Z</cp:lastPrinted>
  <dcterms:created xsi:type="dcterms:W3CDTF">2017-11-14T08:49:15Z</dcterms:created>
  <dcterms:modified xsi:type="dcterms:W3CDTF">2018-06-19T01:46:20Z</dcterms:modified>
</cp:coreProperties>
</file>